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V:\Publikationer\FM praktisk\Produktivitetskommissionen\Analyserapport 1 Danmarks produktivitet - hvor er problemerne - april 2013\"/>
    </mc:Choice>
  </mc:AlternateContent>
  <bookViews>
    <workbookView xWindow="367" yWindow="394" windowWidth="18802" windowHeight="11697"/>
  </bookViews>
  <sheets>
    <sheet name="Brancher" sheetId="6" r:id="rId1"/>
  </sheets>
  <definedNames>
    <definedName name="_xlnm.Print_Area" localSheetId="0">Brancher!$B$1:$S$262</definedName>
    <definedName name="_xlnm.Print_Titles" localSheetId="0">Brancher!$1:$7</definedName>
    <definedName name="Z_81C77B16_694B_4090_9008_FBBB3550825B_.wvu.PrintArea" localSheetId="0" hidden="1">Brancher!$B$2:$O$236</definedName>
    <definedName name="Z_ECF8F6B3_A26E_4726_9A71_04E8CEABE1C9_.wvu.PrintArea" localSheetId="0" hidden="1">Brancher!$B$2:$O$236</definedName>
  </definedNames>
  <calcPr calcId="162913"/>
  <customWorkbookViews>
    <customWorkbookView name="Lars Gustafsson - Privat visning" guid="{ECF8F6B3-A26E-4726-9A71-04E8CEABE1C9}" mergeInterval="0" personalView="1" maximized="1" windowWidth="1280" windowHeight="811" activeSheetId="1"/>
    <customWorkbookView name="Nina Bech Runebo - Privat visning" guid="{81C77B16-694B-4090-9008-FBBB3550825B}" mergeInterval="0" personalView="1" maximized="1" windowWidth="1676" windowHeight="783" activeSheetId="1"/>
  </customWorkbookViews>
</workbook>
</file>

<file path=xl/calcChain.xml><?xml version="1.0" encoding="utf-8"?>
<calcChain xmlns="http://schemas.openxmlformats.org/spreadsheetml/2006/main">
  <c r="M19" i="6" l="1"/>
</calcChain>
</file>

<file path=xl/sharedStrings.xml><?xml version="1.0" encoding="utf-8"?>
<sst xmlns="http://schemas.openxmlformats.org/spreadsheetml/2006/main" count="1614" uniqueCount="696">
  <si>
    <t>1010</t>
  </si>
  <si>
    <t>Nybyggeri</t>
  </si>
  <si>
    <t>410009</t>
  </si>
  <si>
    <t>Anlægsvirksomhed</t>
  </si>
  <si>
    <t>420000</t>
  </si>
  <si>
    <t>Professionel rep. og vedligeh.</t>
  </si>
  <si>
    <t>430003</t>
  </si>
  <si>
    <t>Gør det selv rep.og vedligeh.</t>
  </si>
  <si>
    <t>430004</t>
  </si>
  <si>
    <t>Bilhandel</t>
  </si>
  <si>
    <t>450010</t>
  </si>
  <si>
    <t>Bilværksteder mv.</t>
  </si>
  <si>
    <t>450020</t>
  </si>
  <si>
    <t>Engroshandel</t>
  </si>
  <si>
    <t>460000</t>
  </si>
  <si>
    <t>Detailhandel</t>
  </si>
  <si>
    <t>470000</t>
  </si>
  <si>
    <t>Regional- og fjerntog</t>
  </si>
  <si>
    <t>490010</t>
  </si>
  <si>
    <t>Lokaltog, bus og taxi mv.</t>
  </si>
  <si>
    <t>490020</t>
  </si>
  <si>
    <t>Fragtvognmænd og rørtransport</t>
  </si>
  <si>
    <t>490030</t>
  </si>
  <si>
    <t>Skibsfart</t>
  </si>
  <si>
    <t>500000</t>
  </si>
  <si>
    <t>Luftfart</t>
  </si>
  <si>
    <t>510000</t>
  </si>
  <si>
    <t>Hjælpevirksomhed til transport</t>
  </si>
  <si>
    <t>520000</t>
  </si>
  <si>
    <t>Post og kurertjeneste</t>
  </si>
  <si>
    <t>530000</t>
  </si>
  <si>
    <t>Hoteller mv.</t>
  </si>
  <si>
    <t>550000</t>
  </si>
  <si>
    <t>Restauranter</t>
  </si>
  <si>
    <t>560000</t>
  </si>
  <si>
    <t>Forlag</t>
  </si>
  <si>
    <t>580010</t>
  </si>
  <si>
    <t>Udgivelse af computerspil mv.</t>
  </si>
  <si>
    <t>580020</t>
  </si>
  <si>
    <t>Prod. af film, tv og musik mv.</t>
  </si>
  <si>
    <t>590000</t>
  </si>
  <si>
    <t>Radio- og tv-stationer</t>
  </si>
  <si>
    <t>600000</t>
  </si>
  <si>
    <t>Telekommunikation</t>
  </si>
  <si>
    <t>610000</t>
  </si>
  <si>
    <t>It-konsulenter mv.</t>
  </si>
  <si>
    <t>620000</t>
  </si>
  <si>
    <t>Informationstjenester</t>
  </si>
  <si>
    <t>630000</t>
  </si>
  <si>
    <t>Pengeinstitutter</t>
  </si>
  <si>
    <t>640010</t>
  </si>
  <si>
    <t>Kreditforeninger mv.</t>
  </si>
  <si>
    <t>640020</t>
  </si>
  <si>
    <t>Forsikring og pension</t>
  </si>
  <si>
    <t>650000</t>
  </si>
  <si>
    <t>Finansiel service</t>
  </si>
  <si>
    <t>660000</t>
  </si>
  <si>
    <t>Ejendomsmæglere mv.</t>
  </si>
  <si>
    <t>680010</t>
  </si>
  <si>
    <t>Boligbenyttelse, lejeboliger</t>
  </si>
  <si>
    <t>680023</t>
  </si>
  <si>
    <t>Boligbenyttelse, imp. husleje</t>
  </si>
  <si>
    <t>680024</t>
  </si>
  <si>
    <t>Udlejning af erhvervsejendomme</t>
  </si>
  <si>
    <t>680030</t>
  </si>
  <si>
    <t>Advokatvirksomhed</t>
  </si>
  <si>
    <t>690010</t>
  </si>
  <si>
    <t>Revision og bogføring</t>
  </si>
  <si>
    <t>690020</t>
  </si>
  <si>
    <t>Virksomhedskonsulenter</t>
  </si>
  <si>
    <t>700000</t>
  </si>
  <si>
    <t>Arkitekter og rådg. ingeniører</t>
  </si>
  <si>
    <t>710000</t>
  </si>
  <si>
    <t>Forskning og udv., markedsmæss</t>
  </si>
  <si>
    <t>720001</t>
  </si>
  <si>
    <t>Reklame- og analysebureauer</t>
  </si>
  <si>
    <t>730000</t>
  </si>
  <si>
    <t>Anden videnservice</t>
  </si>
  <si>
    <t>740000</t>
  </si>
  <si>
    <t>Dyrlæger</t>
  </si>
  <si>
    <t>750000</t>
  </si>
  <si>
    <t>Udlejn. og leasing af materiel</t>
  </si>
  <si>
    <t>770000</t>
  </si>
  <si>
    <t>Arbejdsformid., vikarbureauer</t>
  </si>
  <si>
    <t>780000</t>
  </si>
  <si>
    <t>Rejsebureauer</t>
  </si>
  <si>
    <t>790000</t>
  </si>
  <si>
    <t>Vagt og sikkerhedstjeneste</t>
  </si>
  <si>
    <t>800000</t>
  </si>
  <si>
    <t>Ejendomsservice mv.</t>
  </si>
  <si>
    <t>810000</t>
  </si>
  <si>
    <t>Anden operationel service</t>
  </si>
  <si>
    <t>820000</t>
  </si>
  <si>
    <t>Branchetekst</t>
  </si>
  <si>
    <t>Anvid</t>
  </si>
  <si>
    <t>NBR117</t>
  </si>
  <si>
    <t>NRNR</t>
  </si>
  <si>
    <t>BP i L 2009</t>
  </si>
  <si>
    <t>NRNR-tekst</t>
  </si>
  <si>
    <t>METODESKIFT</t>
  </si>
  <si>
    <t>Boligbyggeri</t>
  </si>
  <si>
    <t>U410100</t>
  </si>
  <si>
    <t>Privat erhvervsbyggeri</t>
  </si>
  <si>
    <t>U410110</t>
  </si>
  <si>
    <t>Off. byggeri, ej erhvervsmæss.</t>
  </si>
  <si>
    <t>U410130</t>
  </si>
  <si>
    <t>Off. byggeri, erhvervsmæssigt</t>
  </si>
  <si>
    <t>U410120</t>
  </si>
  <si>
    <t>Ingen siden 2002.</t>
  </si>
  <si>
    <t>C-metode.</t>
  </si>
  <si>
    <t>Værdierne i løbende priser deflateres med et prisindeks dannet ud fra byggeomkostningsindekset. Der foretages ikke noget produktivitetskorrektion. Eventuelle produktivitetsfremskridt (eller ændringer i avanceandele) ved opførsel af offentligt byggeri vil ikke blive fanget i beregningerne.</t>
  </si>
  <si>
    <t>Off. nyanlæg, erhvervsmæssige</t>
  </si>
  <si>
    <t>U420120</t>
  </si>
  <si>
    <t>Anlægsreparationer</t>
  </si>
  <si>
    <t>M420000</t>
  </si>
  <si>
    <t>Anlægsrep. off. ikke-markedsm.</t>
  </si>
  <si>
    <t>Q434200</t>
  </si>
  <si>
    <t>Off. nyanlæg, ej erhvervsmæss.</t>
  </si>
  <si>
    <t>U420130</t>
  </si>
  <si>
    <t>Private nyanlæg</t>
  </si>
  <si>
    <t>U420110</t>
  </si>
  <si>
    <t>S434200</t>
  </si>
  <si>
    <t>Intern leverancer ml. off inst</t>
  </si>
  <si>
    <t>S980990</t>
  </si>
  <si>
    <t>Deflateres med det implicitte prisindeks for produktionsværdien beregnet ved input-metoden.</t>
  </si>
  <si>
    <t>Produktionsværdien fastprisberegnes ved input-metoden som summen af omkostningskomponenterne løn, varekøb, afskrivninger, andre produktionsskatter minus subsidier deflateret hver for sig med relevante prisindeks.</t>
  </si>
  <si>
    <t>Deflatering ved byggeomkostningsindekset.</t>
  </si>
  <si>
    <t>Værdierne i løbende priser deflateres med et prisindeks dannet ud fra diverse omkostningsindeks for anlæg, fx omkostningsindeks for jordarbejder, betonarbejder, anlæg af veje mv. Der foretages ikke noget produktivitetskorrektion. Eventuelle produktivitetsfremskridt (eller ændringer i avanceandele) ved anlægsinvesteringer vil ikke blive fanget i beregningerne.</t>
  </si>
  <si>
    <t>Byggereparationer</t>
  </si>
  <si>
    <t>M430000</t>
  </si>
  <si>
    <t>Sort produktion, bygningsrep.</t>
  </si>
  <si>
    <t>H434100</t>
  </si>
  <si>
    <t>Værditilv. i forb.m. mat.t.inv</t>
  </si>
  <si>
    <t>K410100</t>
  </si>
  <si>
    <t>Sort boligbyggeri</t>
  </si>
  <si>
    <t>H410100</t>
  </si>
  <si>
    <t>Militært byggeri t.off.konsum</t>
  </si>
  <si>
    <t>U410180</t>
  </si>
  <si>
    <t>Beskrivelse</t>
  </si>
  <si>
    <t>Værdierne i løbende priser deflateres med et prisindeks dannet ud fra byggeomkostningsindekset. Der foretages ikke noget produktivitetskorrektion. Eventuelle produktivitetsfremskridt (eller ændringer i avanceandele) ved reparation og vedligeholdelse vil ikke blive fanget i beregningerne.</t>
  </si>
  <si>
    <t>Engrosh.m.biler,mc,campingv.</t>
  </si>
  <si>
    <t>T451001</t>
  </si>
  <si>
    <t>Detailh.m.biler,mc,campingv.</t>
  </si>
  <si>
    <t>T451002</t>
  </si>
  <si>
    <t>Handelsavancer beregnes som basisårets avanceprocenter anvendt på deflateringsårets basispriser. Bygger på antagelse om at mængdeudviklingen for handelsavancerne følger mængdeudviklingen for handlen.</t>
  </si>
  <si>
    <t>Autoreparation</t>
  </si>
  <si>
    <t>M452000</t>
  </si>
  <si>
    <t>Sort produktion,autoreparation</t>
  </si>
  <si>
    <t>H452000</t>
  </si>
  <si>
    <t>A-metode-fastprisberegning bør inkludere ændringer i kvaliteten af handels-tjenesten.</t>
  </si>
  <si>
    <t>B-metode.</t>
  </si>
  <si>
    <t>PPI-indeks for autoreparation er A-metode.</t>
  </si>
  <si>
    <t>Engroshandel, bruttoavance</t>
  </si>
  <si>
    <t>T460009</t>
  </si>
  <si>
    <t>Agentur- ,auktionshandel m.v.</t>
  </si>
  <si>
    <t>T461000</t>
  </si>
  <si>
    <t>A-metode er anvendelse af specifikke prisindeks. B-metoder kan omfatte mængdindeks for handlede enheder.</t>
  </si>
  <si>
    <t>Detailhandel undt. med biler</t>
  </si>
  <si>
    <t>T470000</t>
  </si>
  <si>
    <t>Markedsføring for teleseskaber</t>
  </si>
  <si>
    <t>T470044</t>
  </si>
  <si>
    <t>Fra og med 2007 SPPI-prisindeks. Fra 2001-2006 25% annonceprisindeks aviser, 25% TV reklameprisindeks, 50% lønindeks for forlystelser mv.</t>
  </si>
  <si>
    <t>A-metode.</t>
  </si>
  <si>
    <t>Jernbaner, passagertransport</t>
  </si>
  <si>
    <t>T491000</t>
  </si>
  <si>
    <t>Jernbaner, godstransport</t>
  </si>
  <si>
    <t>T492000</t>
  </si>
  <si>
    <t>Togbillet og kort</t>
  </si>
  <si>
    <t>A-metode er anvendelse af decideret PPI-prisindeks.</t>
  </si>
  <si>
    <t>Rutebuskørsel, by og nærtrafik</t>
  </si>
  <si>
    <t>T493110</t>
  </si>
  <si>
    <t>Taxikørsel</t>
  </si>
  <si>
    <t>T493200</t>
  </si>
  <si>
    <t>Turistkørsel, landpass.transp.</t>
  </si>
  <si>
    <t>T493920</t>
  </si>
  <si>
    <t>S-togstrafik, metro, nærbaner</t>
  </si>
  <si>
    <t>T493120</t>
  </si>
  <si>
    <t>Rutebus, fjerntrafik, skolebus</t>
  </si>
  <si>
    <t>T493910</t>
  </si>
  <si>
    <t>Vejgodstransport</t>
  </si>
  <si>
    <t>T494100</t>
  </si>
  <si>
    <t>Flytteforretninger</t>
  </si>
  <si>
    <t>T494200</t>
  </si>
  <si>
    <t>Rørtransport</t>
  </si>
  <si>
    <t>T495000</t>
  </si>
  <si>
    <t>Fra og med 2007 SPPI-prisindeks. Fra 2001-2006 omkostningsindeks for anlæg, jordarbejder.</t>
  </si>
  <si>
    <t>Fra og med 2007 SPPI-prisindeks. Fra 2001-2006 NP for varetransport og flytning.</t>
  </si>
  <si>
    <t>Prisindeks baseret på priser pr. enhed korrigeret for kvalitetsudviklingen</t>
  </si>
  <si>
    <t>Sø- og kysttransp. af passager</t>
  </si>
  <si>
    <t>T501000</t>
  </si>
  <si>
    <t>Sø- og kysttransport af gods</t>
  </si>
  <si>
    <t>T502000</t>
  </si>
  <si>
    <t>Fra og med 2007 SPPI-prisindeks. Fra 2001-2006 prisindeks for fragtrater.</t>
  </si>
  <si>
    <t>Fra og med 2007 SPPI-prisindeks. Fra 2001-2006 NP for passagerfærger.</t>
  </si>
  <si>
    <t>Ruteflyvning</t>
  </si>
  <si>
    <t>T511010</t>
  </si>
  <si>
    <t>Charter- og taxiflyvning</t>
  </si>
  <si>
    <t>T511020</t>
  </si>
  <si>
    <t>Lufttransport af gods</t>
  </si>
  <si>
    <t>T512100</t>
  </si>
  <si>
    <t>Fra og med 2007 SPPI-prisindeks. Fra 2001-2006 vægtet gnst. af interkontinentale (mængdeindeks pass. km) og andre ruter (NP).</t>
  </si>
  <si>
    <t>Fra og med 2008 SPPI-prisindeks. Fra 2001-2007 50% NP for fly mellem København og Ålborg + 50% lønindeks for transportvirksomhed.</t>
  </si>
  <si>
    <t>Speditørvirksomhed</t>
  </si>
  <si>
    <t>T522920</t>
  </si>
  <si>
    <t>Betalingsvej,-bro og -tunnel</t>
  </si>
  <si>
    <t>T522130</t>
  </si>
  <si>
    <t>Lufthavne mv.</t>
  </si>
  <si>
    <t>T522300</t>
  </si>
  <si>
    <t>Oplagrings- og pakhusvirks.</t>
  </si>
  <si>
    <t>T521000</t>
  </si>
  <si>
    <t>Stationer, godsterminaler mv.</t>
  </si>
  <si>
    <t>T522110</t>
  </si>
  <si>
    <t>Andre tj. i forb. m. transport</t>
  </si>
  <si>
    <t>T522990</t>
  </si>
  <si>
    <t>Erhvervshavne</t>
  </si>
  <si>
    <t>T522210</t>
  </si>
  <si>
    <t>Skibsmæglervirksomhed</t>
  </si>
  <si>
    <t>T522910</t>
  </si>
  <si>
    <t>Parkering og vejhjælp mv.</t>
  </si>
  <si>
    <t>T522120</t>
  </si>
  <si>
    <t>Godshåndtering</t>
  </si>
  <si>
    <t>T522400</t>
  </si>
  <si>
    <t>Bugs-, bjærgn.- og redning mv.</t>
  </si>
  <si>
    <t>T522220</t>
  </si>
  <si>
    <t>Se fastprisberegningsmanualen side 41 midt.</t>
  </si>
  <si>
    <t>Prisindeks baseret på observerede faste takster.</t>
  </si>
  <si>
    <t>Posttjenester, forsyn.pligtige</t>
  </si>
  <si>
    <t>T531000</t>
  </si>
  <si>
    <t>Andre post- og kurertjenester</t>
  </si>
  <si>
    <t>T532000</t>
  </si>
  <si>
    <t>A-metode er et egentligt kvalitetskorrigeret prisindeks pr. enhed.</t>
  </si>
  <si>
    <t>Prisindeks baseret på observerede og kvalitetskorrigerede kontrakt-priser.</t>
  </si>
  <si>
    <t>Fra og med 2007 SPPI-prisindeks. Fra 2001-2006 delindeks for lastvognskørsel fra omkostningsindeks for anlæg, jordarbejder.</t>
  </si>
  <si>
    <t>A-metode er et egentligt kvalitetskorrigeret prisindeks.</t>
  </si>
  <si>
    <t>Fra og med 2007 SPPI-prisindeks. Fra 2001-2006 mængdeindeks for ind og udladet gods i havne.</t>
  </si>
  <si>
    <t>Fra og med 2007 SPPI-prisindeks. Fra 2001-2006 NP for porto.</t>
  </si>
  <si>
    <t>Fra og med 2007 SPPI-prisindeks. Fra 2001-2006 NP for gebyrer.</t>
  </si>
  <si>
    <t>Hoteller</t>
  </si>
  <si>
    <t>T551010</t>
  </si>
  <si>
    <t>Konferencecentre, kursusejend.</t>
  </si>
  <si>
    <t>T551020</t>
  </si>
  <si>
    <t>Ferieboliger og lign.</t>
  </si>
  <si>
    <t>T552000</t>
  </si>
  <si>
    <t>Campingpladser</t>
  </si>
  <si>
    <t>T553000</t>
  </si>
  <si>
    <t>Andre overnatningsfaciliteter</t>
  </si>
  <si>
    <t>T559000</t>
  </si>
  <si>
    <t>Restauranter, pizzeriaer mv.</t>
  </si>
  <si>
    <t>T561000</t>
  </si>
  <si>
    <t>Nettoprisindekset er A-metode, hvis prisudviklingen for private og forretningsfolk kan antages at udvikle sig ens. Hvis ikke er det en B-metode.</t>
  </si>
  <si>
    <t>Deflateres med sammenvejet NP, 80% hotel 10% varm ret 10% bordvin.</t>
  </si>
  <si>
    <t>Deflateres med NP for campingpladser.</t>
  </si>
  <si>
    <t>Nettoprisindekset er A-metode.</t>
  </si>
  <si>
    <t>Deflateres med NP for restaurant, grillbar m.v.</t>
  </si>
  <si>
    <t>Deflateres med sammenvejet NP for hotelovernatning og campingplads.</t>
  </si>
  <si>
    <t>NP er A-metode.</t>
  </si>
  <si>
    <t>Frynsegoder, kantinetilskud</t>
  </si>
  <si>
    <t>F562900</t>
  </si>
  <si>
    <t>Cafeér, værtshuse, diskoteker</t>
  </si>
  <si>
    <t>T563000</t>
  </si>
  <si>
    <t>Kantiner, anden restaurantvirk</t>
  </si>
  <si>
    <t>T562900</t>
  </si>
  <si>
    <t>Event catering</t>
  </si>
  <si>
    <t>T562100</t>
  </si>
  <si>
    <t>Underdekl. i restauranter</t>
  </si>
  <si>
    <t>H561000</t>
  </si>
  <si>
    <t>Udl.skibes/flys cateringudg.</t>
  </si>
  <si>
    <t>U562900</t>
  </si>
  <si>
    <t>Dagblade, abonn. og løssalg</t>
  </si>
  <si>
    <t>U581301</t>
  </si>
  <si>
    <t>Ugeblade,magas,abo og løssalg</t>
  </si>
  <si>
    <t>U581411</t>
  </si>
  <si>
    <t>Udgivelse af bøger</t>
  </si>
  <si>
    <t>U581100</t>
  </si>
  <si>
    <t>Distrikts- og ann.bl.annoncein</t>
  </si>
  <si>
    <t>U581420</t>
  </si>
  <si>
    <t>Dagblade, annonceindtægter</t>
  </si>
  <si>
    <t>U581302</t>
  </si>
  <si>
    <t>Tryksager,reklamer,lysf.papir</t>
  </si>
  <si>
    <t>V491101</t>
  </si>
  <si>
    <t>Ugeblade,mag. annonceindtægter</t>
  </si>
  <si>
    <t>U581412</t>
  </si>
  <si>
    <t>Anden udgivervirks., ann.indt</t>
  </si>
  <si>
    <t>U581902</t>
  </si>
  <si>
    <t>Bøger, også i hæfter</t>
  </si>
  <si>
    <t>V490105</t>
  </si>
  <si>
    <t>Aviser,tidsskr.,min 4 om ugen</t>
  </si>
  <si>
    <t>V490201</t>
  </si>
  <si>
    <t>Anden udgivervirksomhed</t>
  </si>
  <si>
    <t>U581901</t>
  </si>
  <si>
    <t>Aviser,tidsskr.,max 4 om ugen</t>
  </si>
  <si>
    <t>V490203</t>
  </si>
  <si>
    <t>Standardsoftware, ej spil</t>
  </si>
  <si>
    <t>U582900</t>
  </si>
  <si>
    <t>Computerprogrammering</t>
  </si>
  <si>
    <t>T620100</t>
  </si>
  <si>
    <t>Egenproduceret software</t>
  </si>
  <si>
    <t>K620100</t>
  </si>
  <si>
    <t>Databehandling, webhosting mm.</t>
  </si>
  <si>
    <t>T631100</t>
  </si>
  <si>
    <t>Konsulentbistand vedrørende IT</t>
  </si>
  <si>
    <t>T620200</t>
  </si>
  <si>
    <t>Computerspil</t>
  </si>
  <si>
    <t>U582100</t>
  </si>
  <si>
    <t>Computer facility management</t>
  </si>
  <si>
    <t>T620300</t>
  </si>
  <si>
    <t>Anden it-servicevirksomhed</t>
  </si>
  <si>
    <t>T620900</t>
  </si>
  <si>
    <t>Webportaler</t>
  </si>
  <si>
    <t>T631200</t>
  </si>
  <si>
    <t>Deflateres med NP for kantiner.</t>
  </si>
  <si>
    <t>Deflateres med NP for værtshuse.</t>
  </si>
  <si>
    <t>Deflateres med NP for pizza.</t>
  </si>
  <si>
    <t>A-metode er NP for catering eller diner transportable.</t>
  </si>
  <si>
    <t>Deflateres med NP for aviser.</t>
  </si>
  <si>
    <t>A-metoder: Egentligt PPI-indeks eller repræsentativ mængdeindikator.</t>
  </si>
  <si>
    <t>Deflateres med NP for ugeblade, månedsbalde m.v.</t>
  </si>
  <si>
    <t>Deflateres med NP for bøger.</t>
  </si>
  <si>
    <t>Deflatetes med PPI-indeks.</t>
  </si>
  <si>
    <t>PPI-indeks (tilstrækkeligt disaggregeret) er A-metode.</t>
  </si>
  <si>
    <t>Produktion af film og video</t>
  </si>
  <si>
    <t>T591110</t>
  </si>
  <si>
    <t>Produktion af tv-programmer</t>
  </si>
  <si>
    <t>T591120</t>
  </si>
  <si>
    <t>Distrib. af film, video- og tv</t>
  </si>
  <si>
    <t>T591300</t>
  </si>
  <si>
    <t>Biografer</t>
  </si>
  <si>
    <t>T591400</t>
  </si>
  <si>
    <t>Lydoptagelser, musikudgivelse</t>
  </si>
  <si>
    <t>U592000</t>
  </si>
  <si>
    <t>Aktiv. eft. prod af film,video</t>
  </si>
  <si>
    <t>T591200</t>
  </si>
  <si>
    <t>Fra og med 2007 SPPI-prisindeks. Fra 2001-2006 75% lønindeks for forretningsservice og 25% IT-INDEX for USA.</t>
  </si>
  <si>
    <t>Deflateres med SPPI-prisindeks for udvikling af standardsoftware (72.21).</t>
  </si>
  <si>
    <t>Deflateres med SPPI-prisindeks for udvikling af kundespecifikt software og konsulentbistand i forbindelse med software (72.22)</t>
  </si>
  <si>
    <t>Deflateres med sammenvejet SPPI-prisindeks for udvikling af standardsoftware (72.21), databaseværter og - formidlere (72.40) samt anden it-service virksomhed 72.60).</t>
  </si>
  <si>
    <t>A-metoder: Egentligt SPPI-indeks.</t>
  </si>
  <si>
    <t>Deflateres med sammenvejet SPPI-prisindeks for udvikling af standardsoftware (72.21) samt hardwarerådgivning (72.10).</t>
  </si>
  <si>
    <t>Deflateres med SPPI-indeks for databehandling (72.30).</t>
  </si>
  <si>
    <t>Deflateres med SPPI-indeks for udvikling af kundespecifikt software og konsulentbistand i forbindelse med software (72.22).</t>
  </si>
  <si>
    <t>Fra og med 2007 SPPI-prisindeks. Fra 2001-2006 med sammenvejet prisindeks 61% prisindeks for dataløn og 39% PPI for maskiner og apparater.</t>
  </si>
  <si>
    <t>Radio- og tv, reklameindtægter</t>
  </si>
  <si>
    <t>T600001</t>
  </si>
  <si>
    <t>Radio- og tv, andre indtægter</t>
  </si>
  <si>
    <t>T600002</t>
  </si>
  <si>
    <t>Radio- og tv, licensindtægter</t>
  </si>
  <si>
    <t>T600003</t>
  </si>
  <si>
    <t>Deflateres med nettoprisindeks for radio- og TV-licens</t>
  </si>
  <si>
    <t>Telekommunikation, fastnet</t>
  </si>
  <si>
    <t>T611000</t>
  </si>
  <si>
    <t>Mobiltelefoni</t>
  </si>
  <si>
    <t>T612000</t>
  </si>
  <si>
    <t>Telekommunikation, satellit</t>
  </si>
  <si>
    <t>T613000</t>
  </si>
  <si>
    <t>Anden telekommunikation</t>
  </si>
  <si>
    <t>T619000</t>
  </si>
  <si>
    <t>Fra og med 2007 SPPI-prisindeks. Fra 2001-2006 NPI for mobilnet, abonnement (08.2.2.05)</t>
  </si>
  <si>
    <t>Deflateres med SPPI-prisindeks for mobil (64.21)</t>
  </si>
  <si>
    <t>Deflateres med SPPI-prisindeks for fastnet (64.20)</t>
  </si>
  <si>
    <t>Fra of med 2007 SPPI-prisindeks. Fra 2001-2006 NPI for fastnet, tjenester (08.2.2.04)</t>
  </si>
  <si>
    <t>Deflateres med SPPI-prisindeks for Anden it-service virksomhed</t>
  </si>
  <si>
    <t>Fra og med 2007 SPPI-prisindeks. Fra 2001-2006 61% prisindeks for dataløn og 39% PPI for maskiner og apparater</t>
  </si>
  <si>
    <t>Pressebureauer</t>
  </si>
  <si>
    <t>T639100</t>
  </si>
  <si>
    <t>Andre informationstj. i.a.n.</t>
  </si>
  <si>
    <t>T639900</t>
  </si>
  <si>
    <t xml:space="preserve">Deflateres med lønindeks for renovation, foreninger og forlystelser mv.
</t>
  </si>
  <si>
    <t>Se fastprisberegningsmanualen side 55 øverst.</t>
  </si>
  <si>
    <t xml:space="preserve">Deflateres med lønindeks for forretningsservice mv.
</t>
  </si>
  <si>
    <t>Se fastprisberegningsmanualen side 49-50.</t>
  </si>
  <si>
    <t>FISIM, Danmarks Nationalbank</t>
  </si>
  <si>
    <t>T641101</t>
  </si>
  <si>
    <t>Banker mm, dir.bet.tjn.</t>
  </si>
  <si>
    <t>T641900</t>
  </si>
  <si>
    <t>FISIM, andre danske pengeinst.</t>
  </si>
  <si>
    <t>T641901</t>
  </si>
  <si>
    <t>Deflateres med SPPI-indeks for "Anden it-service virksomhed 72.60)".</t>
  </si>
  <si>
    <t>Fra og med 2007 SPPI-prisindeks. Fra 2001-2006 med 61% prisindeks for dataløn og 39% PPI for maskiner og apparater.</t>
  </si>
  <si>
    <t>Deflateres med "Lønindeks for Forretningsservice mv.".</t>
  </si>
  <si>
    <t>Deflateres med "Lønindeks for Renovation, foreninger og forlystelser mv.".</t>
  </si>
  <si>
    <t>Specifikke A-metoder beskrives ikke i Eurostats fastprisberegningsmanual. B-metode er at anvende et prisindeks for fx en times indenlandsk produceret Tv-serie. En anden B-metode er mængdeindeks for antal sendetimer fordelt på programtyper og vægtet med seerandelen.</t>
  </si>
  <si>
    <t>Se ovenfor.</t>
  </si>
  <si>
    <t>A-metoder: Egentligt SPPI-indeks. Dette er dog ikke beskrevet i Eurostats fastprisberegningsmanual.</t>
  </si>
  <si>
    <t>Deflateres med nettoprisindekset for biografer.</t>
  </si>
  <si>
    <t>Bemærk, at det for erhvervenes forbrug er en B-metode, men dette er kun en mindre del af forbruget.</t>
  </si>
  <si>
    <t>Deflateres med nettoprisindekset for CD/plader.</t>
  </si>
  <si>
    <t>A-metode er mængdeindikator for musiksalget.</t>
  </si>
  <si>
    <t xml:space="preserve">Specifikke A-metoder beskrives ikke i Eurostats fastprisberegningsmanual. B-metode er at anvende et prisindeks for fx en times indenlandsk produceret Tv-serie. </t>
  </si>
  <si>
    <t>Deflateres med reklameindtægt pr. sendt reklametime beregnet ved at dividere TV2's reklameomsætning med antallet af viste reklametimer på TV2 (reklametimerne er siden 2003 fremskrevet med udviklingen i samlede udsendelsestimer).</t>
  </si>
  <si>
    <t>A-metode: That is to collect actual contract prices, using quotes for
the activities defined above, but also including other media such as consumer magazines; telephone
directories; radio; cinema; and transport advertising. As said above, it is important that the number of
viewers of the advert is taken into account as a quality aspect. At least some attempt should be made
to adjust for 'peak-time-viewing' differentials.</t>
  </si>
  <si>
    <t>A-metode: Kvalitetskorrigerede outputprisindeks.</t>
  </si>
  <si>
    <t>Ingen A-metode er defineret.</t>
  </si>
  <si>
    <t>Realkreditinstitutter mv.</t>
  </si>
  <si>
    <t>T649203</t>
  </si>
  <si>
    <t>Invest.foreninger og selskaber</t>
  </si>
  <si>
    <t>T643000</t>
  </si>
  <si>
    <t>Andre kreditselskaber mv.</t>
  </si>
  <si>
    <t>T649204</t>
  </si>
  <si>
    <t>Anden finansiel formidling</t>
  </si>
  <si>
    <t>T649900</t>
  </si>
  <si>
    <t>FISIM, Anden kreditformidling</t>
  </si>
  <si>
    <t>T649201</t>
  </si>
  <si>
    <t>Finansiel leasing,dir.bet.tjn.</t>
  </si>
  <si>
    <t>T649100</t>
  </si>
  <si>
    <t>FISIM, finansiel leasing</t>
  </si>
  <si>
    <t>T649101</t>
  </si>
  <si>
    <t>Licensbet. ( excl. software )</t>
  </si>
  <si>
    <t>T000005</t>
  </si>
  <si>
    <t>Ikke-finans. holdingselskaber</t>
  </si>
  <si>
    <t>T642020</t>
  </si>
  <si>
    <t>Finansielle holdingselskaber</t>
  </si>
  <si>
    <t>T642010</t>
  </si>
  <si>
    <t>Livsforsikring</t>
  </si>
  <si>
    <t>T651100</t>
  </si>
  <si>
    <t>Skadesforsikring undtaget auto</t>
  </si>
  <si>
    <t>T651201</t>
  </si>
  <si>
    <t>Autoforsikring</t>
  </si>
  <si>
    <t>T651203</t>
  </si>
  <si>
    <t>Pensionsforsikring</t>
  </si>
  <si>
    <t>T653000</t>
  </si>
  <si>
    <t>Deflateres med NPI for finansielle tjenester.</t>
  </si>
  <si>
    <t>A-metode er et egentligt kvalitetsjusteret outputprisindeks.</t>
  </si>
  <si>
    <t>NPI i alt.</t>
  </si>
  <si>
    <t>Deflateres med SPPI-prisindeks for mobiltelefoni.</t>
  </si>
  <si>
    <t>Fra og med 2007 SPPI-prisindeks for mobiltelefoni. Fra 2001-2006 NPI for mobiltelefoni.</t>
  </si>
  <si>
    <t>Ingen A-metode er defineret. B-metode er deflatering af inputkomponenterne. Primært løn og varekøb.</t>
  </si>
  <si>
    <t>Deflateres med SPPI-prisindeks for telekommunikation.</t>
  </si>
  <si>
    <t>Fra og med 2007 SPPI-prisindeks for telekommunikation. Fra 2001-2006 NPI for fastnettelefoni.</t>
  </si>
  <si>
    <t>Hjælpetj. i f.m. finans.virks.</t>
  </si>
  <si>
    <t>T661000</t>
  </si>
  <si>
    <t>Hjælpetj. i f.m. forsik.,pens.</t>
  </si>
  <si>
    <t>T662000</t>
  </si>
  <si>
    <t>Formueforvaltning</t>
  </si>
  <si>
    <t>T663000</t>
  </si>
  <si>
    <t>T683110</t>
  </si>
  <si>
    <t>Boliganvisn., ferieboligudl mv</t>
  </si>
  <si>
    <t>T683120</t>
  </si>
  <si>
    <t>A-metode kan være kvalitetsjusteret outputprisindeks for faste gebyrer. For "ad valorem" afregning peges på mængdeindikatorerbaserede fastprisberegninger som B-metode.</t>
  </si>
  <si>
    <t>Værdierne i løbende priser deflateres med et prisindeks dannet ud fra byggeomkostningsindekset minus en antaget produktivitetseffekt på ca. 1,0 pct. pr. år. Prisudviklingen for løbende reparationer og vedligeholdelse antages således at følge byggeomkostningsindekset minus 1,0 pct., hvilket indirekte øger mængdeudviklingen.</t>
  </si>
  <si>
    <t>A-metode er anvendelse af deflator som både afspejler ændringer i procentsatsen (bidragssatsen) og ændringer i de underliggende værdier, hvoraf procenten (bidragssatsen) beregnes.</t>
  </si>
  <si>
    <t>A-metode kan være et faktisk prisindeks baseret på modelpriser.</t>
  </si>
  <si>
    <t>NPI er A-metode, antaget at produktbalancen primært omfatter udlejning af fritidsboliger.</t>
  </si>
  <si>
    <t>Husleje</t>
  </si>
  <si>
    <t>T680021</t>
  </si>
  <si>
    <t>Imputeret husleje ejerboliger</t>
  </si>
  <si>
    <t>T680022</t>
  </si>
  <si>
    <t>Garager ej sam.byg. med bolig</t>
  </si>
  <si>
    <t>T680023</t>
  </si>
  <si>
    <t>Deflateres med imputeret (beregnet) prisindeks for lejeværdi af ejerboliger.</t>
  </si>
  <si>
    <t>T682040</t>
  </si>
  <si>
    <t>Deflateres med NPI i alt.</t>
  </si>
  <si>
    <t>En egentlig A-metode er et kvalitetskorrigeret PPI, men det har vist sig at prisudviklingen på leje af erhvervsejendomme i praksis ligger tæt op ad NPI i alt.</t>
  </si>
  <si>
    <t>Juridisk bistand</t>
  </si>
  <si>
    <t>T691000</t>
  </si>
  <si>
    <t>Deflateres med SPPI-prisindeks for advokatvirksomhed.</t>
  </si>
  <si>
    <t>Fra og med 2007 SPPI-prisindeks. Fra 2001-2006 nettoprisindekset for advokatbistand.</t>
  </si>
  <si>
    <t>Bogføring, revision, skatteråd</t>
  </si>
  <si>
    <t>T692000</t>
  </si>
  <si>
    <t>Deflateres med SPPI-prisindeks for revisions- og bogføringsvirksomhed (74.12).</t>
  </si>
  <si>
    <t>Fra og med 2007 SPPI-prisindeks. Fra 2001-2006 nettoprisindekset for revisorbistand.</t>
  </si>
  <si>
    <t>Hovedsæders virksomhed</t>
  </si>
  <si>
    <t>T701000</t>
  </si>
  <si>
    <t>PR og kommunikation</t>
  </si>
  <si>
    <t>T702100</t>
  </si>
  <si>
    <t>Virksomhedsrådgivning mm.</t>
  </si>
  <si>
    <t>T702200</t>
  </si>
  <si>
    <t>Deflateres med SPPI-prisindeks for anden virksomhedsrådgivning (74.14.90).</t>
  </si>
  <si>
    <t>Fra og med 2007 SPPI-prisindeks. Fra 2001-2006 lønindeks for forretningsservice m.v.</t>
  </si>
  <si>
    <t>Arkitektvirksomhed</t>
  </si>
  <si>
    <t>T711100</t>
  </si>
  <si>
    <t>Rådg.ingeniørvirks.bygge/anlæg</t>
  </si>
  <si>
    <t>T711210</t>
  </si>
  <si>
    <t>Rådg.ingeniørvirks.prod/maskin</t>
  </si>
  <si>
    <t>T711220</t>
  </si>
  <si>
    <t>Opst.lev.af færdige fabr-anlæg</t>
  </si>
  <si>
    <t>T711230</t>
  </si>
  <si>
    <t>Geolog. undersøg.,landinspekt.</t>
  </si>
  <si>
    <t>T711240</t>
  </si>
  <si>
    <t>Anden teknisk rådgivning</t>
  </si>
  <si>
    <t>T711290</t>
  </si>
  <si>
    <t>Kontrol af levnedsmidler</t>
  </si>
  <si>
    <t>T712010</t>
  </si>
  <si>
    <t>Teknisk afprøvning og kontrol</t>
  </si>
  <si>
    <t>T712020</t>
  </si>
  <si>
    <t>Anden måling og tekn. analyse</t>
  </si>
  <si>
    <t>T712090</t>
  </si>
  <si>
    <t>Deflateres med SPPI-prisindeks for rådgivende ingeniørvirksomhed indenfor byggeri og anlægsarbejder (74.20.10).</t>
  </si>
  <si>
    <t>Ingen A-metode er defineret. Modelpriser kunne være en A-metode.</t>
  </si>
  <si>
    <t>Ingen A-metode er defineret (jf. 4.10.6.4. CPA 74.15 - Management holding services).</t>
  </si>
  <si>
    <t>A-metode er prisindeks baseret på observerede og kvalitetskorrigerede kontrakt-priser (se Eurostat s. 107 ned.).</t>
  </si>
  <si>
    <t>Fra og med 2007 SPPI-prisindeks. Fra 2001-2006 deflateret pba. byggeomkostningsindekset for boliger.</t>
  </si>
  <si>
    <t>F&amp;U, biotkenologi, markedsm.</t>
  </si>
  <si>
    <t>T721100</t>
  </si>
  <si>
    <t>F&amp;U, øvrig nat.viden, markedsm</t>
  </si>
  <si>
    <t>T721900</t>
  </si>
  <si>
    <t>F&amp;U, samf  og hum, markedsm.</t>
  </si>
  <si>
    <t>T722000</t>
  </si>
  <si>
    <t>Deflateres med SPPI-prisindeks for rådgivende ingeniørvirksomhed indenfor produktions- og maskinteknik (74.20.20).</t>
  </si>
  <si>
    <t>Fra og med 2007 SPPI-prisindeks. Fra 2001-2006 deflateret med lønindekset for forretningsservice m.v.</t>
  </si>
  <si>
    <t>Deflateres med SPPI-prisindeks for arkitektvirksomhed (74.20.40).</t>
  </si>
  <si>
    <t>Deflateres med SPPI-prisindeks for opstilling og levering af færdige fabriksanlæg (74.20.30).</t>
  </si>
  <si>
    <t>Deflateres med SPPI-prisindeks for anden teknisk rådgivning (74.20.90).</t>
  </si>
  <si>
    <t>Deflateres med SPPI-prisindeks for teknisk afprøvning og kontrol (74.30.20).</t>
  </si>
  <si>
    <t>Deflateres med sammenvejet SPPI-prisindeks for geologiske undersøgelser og prospektering (74.20.60) og landinspektører (74.20.70).</t>
  </si>
  <si>
    <t>Deflateres med sammenvejet SPPI-prisindeks for miljøtekniske målinger og analyser (74.30.30) og anden måling og teknisk analyse (74.30.90).</t>
  </si>
  <si>
    <t>Deflateres med SPPI-prisindeks for kontrol af levnedsmidler (74.30.10).</t>
  </si>
  <si>
    <t>Deflateres med lønindeks for forretningsservice.</t>
  </si>
  <si>
    <t>Der eksisterer nærmest pr. definition ikke en A-metode. Se Eurostat side 105. For den markedsmæssige F&amp;U er en B-metode "charge out rates" eller timepriser.</t>
  </si>
  <si>
    <t>Reklamebureauer</t>
  </si>
  <si>
    <t>T731110</t>
  </si>
  <si>
    <t>Anden reklamevirksomhed</t>
  </si>
  <si>
    <t>T731190</t>
  </si>
  <si>
    <t>Reklameplads i medier</t>
  </si>
  <si>
    <t>T731200</t>
  </si>
  <si>
    <t>Meningsmåling, markedsanalyse</t>
  </si>
  <si>
    <t>T732000</t>
  </si>
  <si>
    <t>Industriel - og produktdesign</t>
  </si>
  <si>
    <t>T741010</t>
  </si>
  <si>
    <t>Komm.design og grafisk design</t>
  </si>
  <si>
    <t>T741020</t>
  </si>
  <si>
    <t>Indretningsark. og rumdesign</t>
  </si>
  <si>
    <t>T741030</t>
  </si>
  <si>
    <t>Fotografisk virksomhed</t>
  </si>
  <si>
    <t>T742000</t>
  </si>
  <si>
    <t>Oversættelse og tolkning</t>
  </si>
  <si>
    <t>T743000</t>
  </si>
  <si>
    <t>Landbrugskonsulenter</t>
  </si>
  <si>
    <t>T749010</t>
  </si>
  <si>
    <t>And.tekn.tjensteydelser i.a.n.</t>
  </si>
  <si>
    <t>T749090</t>
  </si>
  <si>
    <t>Deflateres med SPPI-prisindeks for reklamebureauvirksomhed (74.40.10).</t>
  </si>
  <si>
    <t>Fra og med 2007 SPPI-prisindeks. Fra 2001-2006 deflateret med 25% annonceprisindeks aviser, 25% TV reklameprisindeks, 50% lønindeks for forlystelser mv.</t>
  </si>
  <si>
    <t>Deflateres med SPPI-prisindeks for anden reklamevirksomhed og reklameformidling (74.40.90).</t>
  </si>
  <si>
    <t>Deflateres med SPPI-prisindeks for meningsmåling og markedsanalyse (74.13).</t>
  </si>
  <si>
    <t>Fra og med 2007 SPPI-prisindeks. Fra 2001-2006 deflateret med lønindeks for forretningsservice mv.</t>
  </si>
  <si>
    <t>A-metode er prisindeks baseret på faktiske kvalitetskorrigerede kontraktpriser. Se Eurostat side 110 øv.</t>
  </si>
  <si>
    <t>T750000</t>
  </si>
  <si>
    <t>Personbiludlejning</t>
  </si>
  <si>
    <t>T771100</t>
  </si>
  <si>
    <t>Udl. og leasing af lastbiler</t>
  </si>
  <si>
    <t>T771200</t>
  </si>
  <si>
    <t>Udlejning af dvd mm.</t>
  </si>
  <si>
    <t>T772200</t>
  </si>
  <si>
    <t>Udl., andre varer til hushold</t>
  </si>
  <si>
    <t>T772900</t>
  </si>
  <si>
    <t>Udl, leasing, entreprenørmask</t>
  </si>
  <si>
    <t>T773200</t>
  </si>
  <si>
    <t>Udl og leasing af luftfartøjer</t>
  </si>
  <si>
    <t>T773500</t>
  </si>
  <si>
    <t>Udlejning af mask,udstyr i øvr</t>
  </si>
  <si>
    <t>T773900</t>
  </si>
  <si>
    <t>Deflateres med sammenvejet prisindeks bestående af lønindeks for forretningsservice, SPPI-prisindeks for vagt- og overvågningsvirksomhed (74.60) samt SPPI-prisindeks for Patentbureauer (74.20.80).</t>
  </si>
  <si>
    <t>Fra og med 2007 sammenvejet indeks. Fra 2001-2006 deflateret med lønindeks for forretningsservice.</t>
  </si>
  <si>
    <t>Der eksisterer nærmest pr. definition ikke en A-metode. Se Eurostat side 112 øv. For området er en B-metode "charge out rates" eller timepriser.</t>
  </si>
  <si>
    <t>A-metode er prisindeks baseret på faktiske kvalitetskorrigerede kontraktpriser. Se Eurostat side 112 øv.</t>
  </si>
  <si>
    <t>A-metode er prisindeks baseret på observerede og kvalitetskorrigerede kontrakt-priser.</t>
  </si>
  <si>
    <t>Deflateres med SPPI-prisindeks for landbrugskonsulenter (74.14.10).</t>
  </si>
  <si>
    <t>Fra og med 2007 SPPI-prisindeks. Fra 2001-2006 deflateret med lønindeks for forretningsservice.</t>
  </si>
  <si>
    <t>Deflateres med 50% NP FREMKALDELSE OG AFTRYK AF FILM +  50% Lønindeks for forretningsservice.</t>
  </si>
  <si>
    <t>Deflateres med NPI for dyrlæge.</t>
  </si>
  <si>
    <t>Se Eurostat side 121.</t>
  </si>
  <si>
    <t>Se Eurostat side 100.</t>
  </si>
  <si>
    <t>A-metode er faktiske kvalitetskorrigerede kontraktpriser eller evt. en modelprisberegning. Se Eurostat side 100.</t>
  </si>
  <si>
    <t>Deflateres med NPI for leje af bil.</t>
  </si>
  <si>
    <t>A-metode tager hensyn til at biludlejning både foregår til private og til erhverv.</t>
  </si>
  <si>
    <t>Deflateres med engrosprisindekset for traktorer.</t>
  </si>
  <si>
    <t>Deflateres med 50% NP leje af tv + 50% NP udlejning af borde og stole.</t>
  </si>
  <si>
    <t>Vi er ikke langt fra A-metode her, men en egentlig A-metode burde nok være et sammenvejet gennemsnit af flere varer som udlejes til husholdningerne.</t>
  </si>
  <si>
    <t>Deflateres med NP LEJE AF VIDEOFILM.</t>
  </si>
  <si>
    <t>Deflateres med engrosprisindeks for automobiler (kap. 87).</t>
  </si>
  <si>
    <t>Deflateres med sammenvejet prisindeks bestående af engrosprisindekset for automobiler (kap. 87) og engrosprisindekset for andre maskiner og apparater (del kap. 84).</t>
  </si>
  <si>
    <t>Arbejdsformidlingskontorer</t>
  </si>
  <si>
    <t>T781000</t>
  </si>
  <si>
    <t>Vikarbureauer</t>
  </si>
  <si>
    <t>T782000</t>
  </si>
  <si>
    <t>Anden personaleformidling</t>
  </si>
  <si>
    <t>T783000</t>
  </si>
  <si>
    <t>T791100</t>
  </si>
  <si>
    <t>Rejsearrangører</t>
  </si>
  <si>
    <t>T791200</t>
  </si>
  <si>
    <t>Turistbureauer mv.</t>
  </si>
  <si>
    <t>T799000</t>
  </si>
  <si>
    <t>Se Eurostat s. 110.</t>
  </si>
  <si>
    <t>Vagt, sikkerhed og overvågning</t>
  </si>
  <si>
    <t>T800000</t>
  </si>
  <si>
    <t>Alm. rengøring i bygninger</t>
  </si>
  <si>
    <t>T812100</t>
  </si>
  <si>
    <t>Vinduespolering</t>
  </si>
  <si>
    <t>T812210</t>
  </si>
  <si>
    <t>Skorstensfejning</t>
  </si>
  <si>
    <t>T812220</t>
  </si>
  <si>
    <t>Anden rengøring af bygninger</t>
  </si>
  <si>
    <t>T812290</t>
  </si>
  <si>
    <t>Andre rengøringsydelser</t>
  </si>
  <si>
    <t>T812900</t>
  </si>
  <si>
    <t>Landskabspleje</t>
  </si>
  <si>
    <t>T813000</t>
  </si>
  <si>
    <t>Administrations-,kontorservice</t>
  </si>
  <si>
    <t>T821000</t>
  </si>
  <si>
    <t>Call centres virksomhed</t>
  </si>
  <si>
    <t>T822000</t>
  </si>
  <si>
    <t>Kongres-, messe-, udstilling</t>
  </si>
  <si>
    <t>T823000</t>
  </si>
  <si>
    <t>Inkassovirk., kreditoplysning</t>
  </si>
  <si>
    <t>T829100</t>
  </si>
  <si>
    <t>Pakkerier</t>
  </si>
  <si>
    <t>T829200</t>
  </si>
  <si>
    <t>Anden forretningsservice ian.</t>
  </si>
  <si>
    <t>T829900</t>
  </si>
  <si>
    <t>Deflateres med SPPI-prisindeks for vikarbureauer (74.50.20).</t>
  </si>
  <si>
    <t>Deflateres med sammenvejet prisindeks bestående af SPPI-prisindeks for arbejdsformidling (74.50.10), NP MUSIKUNDERVISNING samt SPPI-prisindeks for rådgivning og medvirken ved personaleudvælgelse (74.50.30).</t>
  </si>
  <si>
    <t>Fra og med 2007 sammenvejet indeks. Fra 2001-2006 deflateret med lønindeks for forretningsservice samt lønindeks for Renovation, foreninger og forlystelser mv.</t>
  </si>
  <si>
    <t>Deflateres med NPI for charterrejser.</t>
  </si>
  <si>
    <t>Deflateres med 50% NP DSB og 50% NP flyrejser.</t>
  </si>
  <si>
    <t>Deflateres med lønindeks for Transportvirksomhed.</t>
  </si>
  <si>
    <t>A-metode er et kvalitetskorrigeret producentprisindeks.</t>
  </si>
  <si>
    <t>A-metode er et kvalitetskorrigeret producentprisindeks. Se også Eurostat side 87.</t>
  </si>
  <si>
    <t>Deflateres med SPPI-prisindeks for vagt- og overvågningsvirksomhed (74.60).</t>
  </si>
  <si>
    <t>Se Eurostat side 111.</t>
  </si>
  <si>
    <t>Deflateres med SPPI-prisindeks for almindelig rengøring (74.70.10).</t>
  </si>
  <si>
    <t>Deflateres med NP ANLÆGSGARTNER.</t>
  </si>
  <si>
    <t>A-metode bør vel være prisindeks, som både inkluderer salg til virksomheder og salg til private.</t>
  </si>
  <si>
    <t>Deflateres med sammenvejet prisindeks bestående af SPPI-prisindeks for specialiseret rengøring (74.70.20) samt SPPI-prisindeks for desinfektion og skadedyrsbekæmpelse (74.70.50).</t>
  </si>
  <si>
    <t>Deflateres med SPPI-prisindeks for vinduespolering (74.70.30).</t>
  </si>
  <si>
    <t>Fra og med 2007 SPPI-prisindeks. Fra 2001-2006 deflateret med NP for vinduespolering.</t>
  </si>
  <si>
    <t>Deflateres med SPPI-prisindeks for specialiseret rengøring (74.70.20).</t>
  </si>
  <si>
    <t>Deflateres med SPPI-prisindeks for skorstensfejning (74.70.40).</t>
  </si>
  <si>
    <t>Fra og med 2007 SPPI-prisindeks. Fra 2001-2006 deflateret med NP for skorstensfejning.</t>
  </si>
  <si>
    <t>Deflateres med lønindeks for forretningsservice mv.</t>
  </si>
  <si>
    <t>Identificering af A-metode her er vanskeligt. Måske et sammenvejet SPPI-prisindeks baseret på en nærmere undersøgelse af NRNR-indholdet.</t>
  </si>
  <si>
    <t>A-metode bør være et SPPI-prisindeks baseret på kvalitetsjusterede kontraktpriser.</t>
  </si>
  <si>
    <t>Fastprisberegning ved mængdeindikator for opførte aktivitets-m2, strat. efter bygningsart og hovedlandsdel. Implicit antages, at der ingen kvalitetsudvikling sker over tid. Se evt. notatet BogA i faste priser.pdf, udarbejdet af kapitalsektionen. Dette omfatter hele B&amp;A-området.</t>
  </si>
  <si>
    <t>Kvalitetskorrigerede outputprisindeks eller modelprisindeks (A-metode). Hedoniske indeks (B-metode).</t>
  </si>
  <si>
    <t>Timepriser eller modelprisindeks (A-metode).</t>
  </si>
  <si>
    <t xml:space="preserve">Kvalitetskorrigerede outputprisindeks eller modelprisindeks (A-metode). </t>
  </si>
  <si>
    <t>Kvalitetskorrigerede outputprisindeks (A-metode). B method here is to deflate activity by the closest market-based index available, for example relating to residential dwellings or even a subset of that. Eurostat Handbook 2001, s. 75-76.</t>
  </si>
  <si>
    <t>Deflatering af dette gode er ikke omtalt i manualerne, men det vurderes, at denne metode kvalificerer til en B-metode.</t>
  </si>
  <si>
    <t>Deflateres med sammenvejet NP for pizza, reatauranter/grillbar og kantiner.</t>
  </si>
  <si>
    <t>2002-2008: Enhedsværdiindeks for annoncespalteplads i milimeter. Fra 2009 SPPI-prisindeks for reklameplads i medier.</t>
  </si>
  <si>
    <t>Deflateres med SPPI-prisindeks for reklameplads i medier.</t>
  </si>
  <si>
    <t>Se Eurostat side 110 øverst.</t>
  </si>
  <si>
    <t>Perioden 2002-2008: Enhedsværdiindeks for annoncespalteplads i milimeter. Fra 2009 SPPI-prisindeks for reklameplads i medier.</t>
  </si>
  <si>
    <t>Fra og med 2007 SPPI-prisindeks. Fra 2001-2006 blev hver af de tre NRNR (T724000, T726000 og U722000), som nu ligger i T631100 deflateret med hver deres deflator.</t>
  </si>
  <si>
    <t>Beskrives ikke umiddelbart i fastprismanualerne, men det vurderes at NPI er en A-metode.</t>
  </si>
  <si>
    <t>Deflateres med SPPI-prisindeks for udvikling af kundespecifikt software og konsulentbistand i forbindelse med software (72.22).</t>
  </si>
  <si>
    <t>I perioden 2002-2007 deflateret med geometrisk gns. af FPI for varer og tjenester ekskl. husleje og lønindekset for finansierings- og forsikringsvirksomhed. Fra 2008 med NPI for finansielle tjenester.</t>
  </si>
  <si>
    <t>Der er ikke rigtig noget i Eurostatmanualen om dette. Evt. kan man jo konsultere Eurostat.</t>
  </si>
  <si>
    <t>Deflateres med SPPI-prisindeks for rådgivning og medvirken ved personaleudvælgelse (74.50.30).</t>
  </si>
  <si>
    <t>19. december 2012</t>
  </si>
  <si>
    <t>Deflateres på baggrund af mængdeindeks for passagerer i danske lufthavne.</t>
  </si>
  <si>
    <t>METODE 2009</t>
  </si>
  <si>
    <t/>
  </si>
  <si>
    <t>Deflateres med prisindeks beregnet på baggrund af mængdeindeks for beholdningen af danske bugserskibe målt i bruttotonage sammenvejet med prisindeks baseret på 70% lønindeks transportvirksomhed og 30 % mængdeindeks over antal skibspassager i Øresund og Storebælt.</t>
  </si>
  <si>
    <t>Deflateres med SPPI-prisindeks for Godsbehandling (63.11).</t>
  </si>
  <si>
    <t>Deflateres med 50% NP for leje af bil + 50% lønindeks for forretningsservice.</t>
  </si>
  <si>
    <t>Deflateres med prisindeks baseret på mængdeindikator for godsomsætning i danske havne.</t>
  </si>
  <si>
    <t>Deflateres med SPPI-prisindeks for oplagrings- og pakhusvirksomhed (63.12).</t>
  </si>
  <si>
    <t>Deflateres med NPI for Storebælt, Øresundsbroerne, personbil.</t>
  </si>
  <si>
    <t>Deflateres med BYG5: Byggeomkostningsindeks for boliger.</t>
  </si>
  <si>
    <t>Deflateres med 50% lønindeks for jern- og metalindustri vejet sammen med 50% tre forskellige PPI-indeks for hhv. maskiner og apparater og dele hertil, elektriske maskiner og apparater og dele hertil samt køretøjer og dele dertil.</t>
  </si>
  <si>
    <t>Fastprisberegning pba. mgd.-indik.for opførte aktivitets-m2, strat. efter bygningsart og hovedlandsdel. Implicit antages, at der ingen kvalitetsudvikling sker over tid.</t>
  </si>
  <si>
    <t>Deflateres med afledt implicit prisindeks for boligbyggeri (U410100).</t>
  </si>
  <si>
    <t>Deflateres med 50% NP reparation af bil og 50% NP reservedele.</t>
  </si>
  <si>
    <t>Deflateres med lønindeks for Handel m. biler, autorep., servicestationer</t>
  </si>
  <si>
    <t>Deflateres med prisindeks for indenlandsk vareforsyning i alt.</t>
  </si>
  <si>
    <t>Deflateres med SPPI-prisindeks for reklamebureauvirksomhed.</t>
  </si>
  <si>
    <t>Deflateres med NPI for Togbillet og kort korrigeret for udvikling i offentlige tilskud.</t>
  </si>
  <si>
    <t>Deflateres med prisindeks baseret på mængdeindeks beregnet ud fra ton-kilometer for godstransport med jernbane.</t>
  </si>
  <si>
    <t>Deflateres med NPI for bustransport.</t>
  </si>
  <si>
    <t>Deflateres med NPI for taxikørsel.</t>
  </si>
  <si>
    <t>Deflateres med NP taxikørsel (50%) og NPI varetransport og flytning (50%).</t>
  </si>
  <si>
    <t>Deflateres med NPI for HT-takster.</t>
  </si>
  <si>
    <t>Deflateres med NPI for amtskommunale trafikselskaber.</t>
  </si>
  <si>
    <t>Deflateres med SPPI-prisindeks for vognmandsvirksomhed (60.24.10).</t>
  </si>
  <si>
    <t>Deflateres med SPPI-prisindeks for flytteforretninger (60.24.20).</t>
  </si>
  <si>
    <t>Deflateres på baggrund af mængdeindeks for antal tons, transporteret i olierør i Nordsøen.</t>
  </si>
  <si>
    <t>Deflateres med SPPI-prisindeks for rederivirksomhed, fragtfart (61.10.10).</t>
  </si>
  <si>
    <t>Deflateres med SPPI-prisindeks for rederivirksomhed, passagerfart (61.10.15).</t>
  </si>
  <si>
    <t>Deflateres med SPPI-prisindeks for ruteflyvning (62.10).</t>
  </si>
  <si>
    <t>Deflateres med 50% NPI for fly mellem København og Ålborg sammenvejet med 50% lønindeks for transportvirksomhed.</t>
  </si>
  <si>
    <t>Deflateres med SPPI-prisindeks for postvæsen (64.11).</t>
  </si>
  <si>
    <t>Deflateres med SPPI-prisindeks for kurertjeneste og udbringning af dagblade (64.12).</t>
  </si>
  <si>
    <t>Klassificering 2009</t>
  </si>
  <si>
    <t>BRANCHER 2009</t>
  </si>
  <si>
    <t>PRODUKTER 2009</t>
  </si>
  <si>
    <t>Perioden 2002-2008: 50% NPI aviser &amp; 50% annonceprisindeks aviser. Fra 2009 SPPI-prisindeks for reklameplads i medier.</t>
  </si>
  <si>
    <t>Denne metode ændres fra 2010 til sammenvejning af SPPI-indekset for reklameplads i medier med NPI for aviser.</t>
  </si>
  <si>
    <t>Deflateres med beregnet prisindeks baseret på udviklingen i pengeinstitutternes samlede beholdning af indlån og udlån, korrigeret for forskydninger mellem FISIM og de direkte betalte gebyrers andel af pengeinstitutternes samlede produktionsværdi.</t>
  </si>
  <si>
    <t>Fra og med 2007 NPI-prisindeks for finansielle tjenester. Fra 2001-2006 geometrisk gns. af udviklingen i forbrugerprisindeks for varer og tjenester, ekskl. husleje og udviklingen i lønindeks for finansierings- og forsikringsvirksomhed.</t>
  </si>
  <si>
    <t>Fra og med 2009 korrektion for forskydninger i hhv. FISIM's og gebyrernes andel af produktionsværdien. 2001-2008 samme deflator, men uden korrektion.</t>
  </si>
  <si>
    <t>Forsikringer fastprisberegnes på baggrund af en mængdeindikator for beskæftigelsesudviklingen korrigeret for produktivitetsudviklingen.</t>
  </si>
  <si>
    <t xml:space="preserve">Fra og med 2005 blev indført et forbedret datagrundlag til fastprisberegningen. I perioden 2002-2005 var fastprisberegningen allerede baseret på mål for beskæftigelses-udviklingen korrigeret for produktivitetsudviklingen. </t>
  </si>
  <si>
    <t>Deflateres med prisindeks beregnet på baggrund af mængdeindeks for antal salg af ejendomme.</t>
  </si>
  <si>
    <t>Deflateres med NPI for lejet fritidsbolig.</t>
  </si>
  <si>
    <t>Oversigt over fastprisberegningsmetoder i Nationalregnskabet for markedsmæssige tjenesteproducerende erhverv</t>
  </si>
  <si>
    <t>Anbefaling (fra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</si>
</sst>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6"/>
      <color theme="1"/>
      <name val="Arial"/>
      <family val="2"/>
    </font>
    <font>
      <sz val="20"/>
      <color theme="1"/>
      <name val="Arial"/>
      <family val="2"/>
    </font>
    <font>
      <sz val="10"/>
      <name val="Arial"/>
      <family val="2"/>
    </font>
    <font>
      <b/>
      <sz val="10"/>
      <color rgb="FFFF0000"/>
      <name val="Arial"/>
      <family val="2"/>
    </font>
    <font>
      <i/>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2" tint="-9.9978637043366805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40">
    <xf numFmtId="0" fontId="0" fillId="0" borderId="0" xfId="0"/>
    <xf numFmtId="49" fontId="0" fillId="0" borderId="0" xfId="0" applyNumberFormat="1"/>
    <xf numFmtId="3" fontId="0" fillId="0" borderId="0" xfId="0" applyNumberFormat="1"/>
    <xf numFmtId="0" fontId="16" fillId="0" borderId="0" xfId="0" applyFont="1"/>
    <xf numFmtId="49" fontId="16" fillId="0" borderId="0" xfId="0" applyNumberFormat="1" applyFont="1"/>
    <xf numFmtId="3" fontId="16" fillId="0" borderId="0" xfId="0" applyNumberFormat="1" applyFont="1"/>
    <xf numFmtId="49" fontId="0" fillId="0" borderId="0" xfId="0" applyNumberFormat="1" applyFill="1"/>
    <xf numFmtId="0" fontId="0" fillId="0" borderId="0" xfId="0" applyFill="1"/>
    <xf numFmtId="3" fontId="0" fillId="0" borderId="0" xfId="0" applyNumberFormat="1" applyFill="1"/>
    <xf numFmtId="49" fontId="18" fillId="0" borderId="0" xfId="0" applyNumberFormat="1" applyFont="1"/>
    <xf numFmtId="0" fontId="0" fillId="35" borderId="0" xfId="0" applyFill="1"/>
    <xf numFmtId="3" fontId="0" fillId="35" borderId="0" xfId="0" applyNumberFormat="1" applyFill="1"/>
    <xf numFmtId="49" fontId="19" fillId="0" borderId="0" xfId="0" applyNumberFormat="1" applyFont="1"/>
    <xf numFmtId="0" fontId="20" fillId="0" borderId="0" xfId="0" applyFont="1" applyFill="1" applyAlignment="1">
      <alignment horizontal="left" vertical="top" wrapText="1"/>
    </xf>
    <xf numFmtId="0" fontId="20" fillId="35" borderId="0" xfId="0" applyFont="1" applyFill="1" applyAlignment="1">
      <alignment horizontal="left" vertical="top" wrapText="1"/>
    </xf>
    <xf numFmtId="3" fontId="20" fillId="35" borderId="0" xfId="0" applyNumberFormat="1" applyFont="1" applyFill="1" applyAlignment="1">
      <alignment horizontal="left" vertical="top" wrapText="1"/>
    </xf>
    <xf numFmtId="0" fontId="20" fillId="34" borderId="0" xfId="0" applyFont="1" applyFill="1" applyAlignment="1">
      <alignment horizontal="left" vertical="top" wrapText="1"/>
    </xf>
    <xf numFmtId="0" fontId="20" fillId="36" borderId="0" xfId="0" applyFont="1" applyFill="1" applyAlignment="1">
      <alignment horizontal="left" vertical="top" wrapText="1"/>
    </xf>
    <xf numFmtId="3" fontId="20" fillId="35" borderId="0" xfId="0" applyNumberFormat="1" applyFont="1" applyFill="1" applyAlignment="1">
      <alignment horizontal="right" vertical="top" wrapText="1"/>
    </xf>
    <xf numFmtId="0" fontId="20" fillId="33" borderId="0" xfId="0" applyFont="1" applyFill="1" applyAlignment="1">
      <alignment horizontal="left" vertical="top" wrapText="1"/>
    </xf>
    <xf numFmtId="0" fontId="20" fillId="37" borderId="0" xfId="0" applyFont="1" applyFill="1" applyAlignment="1">
      <alignment horizontal="left" vertical="top" wrapText="1"/>
    </xf>
    <xf numFmtId="0" fontId="20" fillId="38" borderId="0" xfId="0" applyFont="1" applyFill="1" applyAlignment="1">
      <alignment horizontal="left" vertical="top" wrapText="1"/>
    </xf>
    <xf numFmtId="0" fontId="22" fillId="35" borderId="0" xfId="0" applyFont="1" applyFill="1" applyAlignment="1">
      <alignment horizontal="left" vertical="top" wrapText="1"/>
    </xf>
    <xf numFmtId="0" fontId="21" fillId="0" borderId="0" xfId="0" applyFont="1" applyFill="1"/>
    <xf numFmtId="0" fontId="21" fillId="0" borderId="0" xfId="0" applyFont="1"/>
    <xf numFmtId="49" fontId="0" fillId="35" borderId="0" xfId="0" applyNumberFormat="1" applyFill="1"/>
    <xf numFmtId="0" fontId="20" fillId="35" borderId="0" xfId="0" applyNumberFormat="1" applyFont="1" applyFill="1" applyAlignment="1">
      <alignment horizontal="left" vertical="top" wrapText="1"/>
    </xf>
    <xf numFmtId="3" fontId="0" fillId="0" borderId="0" xfId="0" applyNumberFormat="1" applyAlignment="1">
      <alignment vertical="top" wrapText="1"/>
    </xf>
    <xf numFmtId="0" fontId="20" fillId="0" borderId="0" xfId="0" applyNumberFormat="1" applyFont="1" applyAlignment="1">
      <alignment horizontal="left" vertical="top" wrapText="1"/>
    </xf>
    <xf numFmtId="0" fontId="20" fillId="0" borderId="0" xfId="0" applyFont="1" applyAlignment="1">
      <alignment horizontal="left" vertical="top" wrapText="1"/>
    </xf>
    <xf numFmtId="0" fontId="20" fillId="0" borderId="0" xfId="0" applyFont="1"/>
    <xf numFmtId="3" fontId="0" fillId="0" borderId="0" xfId="0" quotePrefix="1" applyNumberFormat="1"/>
    <xf numFmtId="49" fontId="18" fillId="0" borderId="16"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15" xfId="0" applyNumberFormat="1" applyFont="1" applyBorder="1" applyAlignment="1">
      <alignment horizontal="center" vertical="center"/>
    </xf>
  </cellXfs>
  <cellStyles count="43">
    <cellStyle name="20 % - Farve1" xfId="19" builtinId="30" customBuiltin="1"/>
    <cellStyle name="20 % - Farve2" xfId="23" builtinId="34" customBuiltin="1"/>
    <cellStyle name="20 % - Farve3" xfId="27" builtinId="38" customBuiltin="1"/>
    <cellStyle name="20 % - Farve4" xfId="31" builtinId="42" customBuiltin="1"/>
    <cellStyle name="20 % - Farve5" xfId="35" builtinId="46" customBuiltin="1"/>
    <cellStyle name="20 % - Farve6" xfId="39" builtinId="50" customBuiltin="1"/>
    <cellStyle name="40 % - Farve1" xfId="20" builtinId="31" customBuiltin="1"/>
    <cellStyle name="40 % - Farve2" xfId="24" builtinId="35" customBuiltin="1"/>
    <cellStyle name="40 % - Farve3" xfId="28" builtinId="39" customBuiltin="1"/>
    <cellStyle name="40 % - Farve4" xfId="32" builtinId="43" customBuiltin="1"/>
    <cellStyle name="40 % - Farve5" xfId="36" builtinId="47" customBuiltin="1"/>
    <cellStyle name="40 % - Farve6" xfId="40" builtinId="51" customBuiltin="1"/>
    <cellStyle name="60 % - Farve1" xfId="21" builtinId="32" customBuiltin="1"/>
    <cellStyle name="60 % - Farve2" xfId="25" builtinId="36" customBuiltin="1"/>
    <cellStyle name="60 % - Farve3" xfId="29" builtinId="40" customBuiltin="1"/>
    <cellStyle name="60 % - Farve4" xfId="33" builtinId="44" customBuiltin="1"/>
    <cellStyle name="60 % - Farve5" xfId="37" builtinId="48" customBuiltin="1"/>
    <cellStyle name="60 % - Farve6" xfId="41" builtinId="52" customBuiltin="1"/>
    <cellStyle name="Advarselstekst" xfId="14" builtinId="11" customBuiltin="1"/>
    <cellStyle name="Bemærk!" xfId="15" builtinId="10" customBuiltin="1"/>
    <cellStyle name="Beregning" xfId="11" builtinId="22" customBuiltin="1"/>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customBuiltin="1"/>
    <cellStyle name="God" xfId="6" builtinId="26" customBuiltin="1"/>
    <cellStyle name="Input" xfId="9" builtinId="20" customBuiltin="1"/>
    <cellStyle name="Kontrollér celle" xfId="13" builtinId="23" customBuiltin="1"/>
    <cellStyle name="Neutral" xfId="8" builtinId="28" customBuiltin="1"/>
    <cellStyle name="Normal" xfId="0" builtinId="0"/>
    <cellStyle name="Normal 2 2 2" xfId="42"/>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colors>
    <mruColors>
      <color rgb="FFD9D9D9"/>
      <color rgb="FF58585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autoPageBreaks="0"/>
  </sheetPr>
  <dimension ref="A1:S262"/>
  <sheetViews>
    <sheetView tabSelected="1" zoomScale="70" zoomScaleNormal="70" workbookViewId="0">
      <pane ySplit="7" topLeftCell="A8" activePane="bottomLeft" state="frozen"/>
      <selection pane="bottomLeft" activeCell="B2" sqref="B2"/>
    </sheetView>
  </sheetViews>
  <sheetFormatPr defaultRowHeight="12.9" x14ac:dyDescent="0.2"/>
  <cols>
    <col min="1" max="1" width="4" style="7" customWidth="1"/>
    <col min="2" max="2" width="30.75" customWidth="1"/>
    <col min="3" max="3" width="2.75" customWidth="1"/>
    <col min="4" max="4" width="7.75" bestFit="1" customWidth="1"/>
    <col min="5" max="5" width="9.625" bestFit="1" customWidth="1"/>
    <col min="6" max="6" width="13.625" style="2" bestFit="1" customWidth="1"/>
    <col min="7" max="7" width="2.875" style="2" customWidth="1"/>
    <col min="8" max="8" width="28.75" style="2" customWidth="1"/>
    <col min="9" max="9" width="10" style="2" customWidth="1"/>
    <col min="10" max="10" width="7.75" style="2" bestFit="1" customWidth="1"/>
    <col min="11" max="11" width="13.625" style="2" bestFit="1" customWidth="1"/>
    <col min="12" max="12" width="2.875" style="2" customWidth="1"/>
    <col min="13" max="13" width="40.75" style="2" customWidth="1"/>
    <col min="14" max="14" width="2.875" customWidth="1"/>
    <col min="15" max="15" width="22.75" bestFit="1" customWidth="1"/>
    <col min="16" max="16" width="2.875" customWidth="1"/>
    <col min="17" max="17" width="27.625" bestFit="1" customWidth="1"/>
    <col min="18" max="18" width="2.875" customWidth="1"/>
    <col min="19" max="19" width="34.75" bestFit="1" customWidth="1"/>
  </cols>
  <sheetData>
    <row r="1" spans="2:19" customFormat="1" x14ac:dyDescent="0.2">
      <c r="F1" s="2"/>
      <c r="G1" s="2"/>
      <c r="H1" s="2"/>
      <c r="I1" s="2"/>
      <c r="J1" s="2"/>
      <c r="K1" s="2"/>
      <c r="L1" s="2"/>
      <c r="M1" s="2"/>
      <c r="S1" s="2" t="s">
        <v>648</v>
      </c>
    </row>
    <row r="2" spans="2:19" customFormat="1" ht="24.45" x14ac:dyDescent="0.35">
      <c r="B2" s="12" t="s">
        <v>694</v>
      </c>
      <c r="D2" s="1"/>
      <c r="E2" s="1"/>
      <c r="F2" s="2"/>
      <c r="G2" s="2"/>
      <c r="H2" s="2"/>
      <c r="I2" s="2"/>
      <c r="J2" s="2"/>
      <c r="K2" s="2"/>
      <c r="L2" s="2"/>
      <c r="M2" s="2"/>
    </row>
    <row r="3" spans="2:19" customFormat="1" ht="12.75" customHeight="1" thickBot="1" x14ac:dyDescent="0.4">
      <c r="B3" s="9"/>
      <c r="D3" s="1"/>
      <c r="E3" s="1"/>
      <c r="F3" s="2"/>
      <c r="G3" s="2"/>
      <c r="H3" s="2"/>
      <c r="I3" s="2"/>
      <c r="J3" s="2"/>
      <c r="K3" s="2"/>
      <c r="L3" s="2"/>
      <c r="M3" s="2"/>
    </row>
    <row r="4" spans="2:19" customFormat="1" ht="12.75" customHeight="1" x14ac:dyDescent="0.2">
      <c r="B4" s="34" t="s">
        <v>683</v>
      </c>
      <c r="C4" s="35"/>
      <c r="D4" s="35"/>
      <c r="E4" s="35"/>
      <c r="F4" s="36"/>
      <c r="G4" s="2"/>
      <c r="H4" s="34" t="s">
        <v>684</v>
      </c>
      <c r="I4" s="35"/>
      <c r="J4" s="35"/>
      <c r="K4" s="36"/>
      <c r="L4" s="2"/>
      <c r="M4" s="32" t="s">
        <v>650</v>
      </c>
      <c r="O4" s="32" t="s">
        <v>99</v>
      </c>
      <c r="Q4" s="32" t="s">
        <v>682</v>
      </c>
      <c r="S4" s="32" t="s">
        <v>695</v>
      </c>
    </row>
    <row r="5" spans="2:19" customFormat="1" ht="13.95" customHeight="1" thickBot="1" x14ac:dyDescent="0.25">
      <c r="B5" s="37"/>
      <c r="C5" s="38"/>
      <c r="D5" s="38"/>
      <c r="E5" s="38"/>
      <c r="F5" s="39"/>
      <c r="G5" s="2"/>
      <c r="H5" s="37"/>
      <c r="I5" s="38"/>
      <c r="J5" s="38"/>
      <c r="K5" s="39"/>
      <c r="L5" s="2"/>
      <c r="M5" s="33"/>
      <c r="O5" s="33"/>
      <c r="Q5" s="33"/>
      <c r="S5" s="33"/>
    </row>
    <row r="6" spans="2:19" customFormat="1" x14ac:dyDescent="0.2">
      <c r="B6" s="1"/>
      <c r="D6" s="1"/>
      <c r="E6" s="1"/>
      <c r="F6" s="2"/>
      <c r="G6" s="2"/>
      <c r="H6" s="2"/>
      <c r="I6" s="2"/>
      <c r="J6" s="2"/>
      <c r="K6" s="2"/>
      <c r="L6" s="2"/>
      <c r="M6" s="2"/>
    </row>
    <row r="7" spans="2:19" customFormat="1" ht="13.6" x14ac:dyDescent="0.25">
      <c r="B7" s="4" t="s">
        <v>93</v>
      </c>
      <c r="D7" s="4" t="s">
        <v>94</v>
      </c>
      <c r="E7" s="4" t="s">
        <v>95</v>
      </c>
      <c r="F7" s="5" t="s">
        <v>97</v>
      </c>
      <c r="G7" s="2"/>
      <c r="H7" s="5" t="s">
        <v>98</v>
      </c>
      <c r="I7" s="5" t="s">
        <v>96</v>
      </c>
      <c r="J7" s="5" t="s">
        <v>94</v>
      </c>
      <c r="K7" s="5" t="s">
        <v>97</v>
      </c>
      <c r="L7" s="2"/>
      <c r="M7" s="5" t="s">
        <v>138</v>
      </c>
      <c r="O7" s="5" t="s">
        <v>138</v>
      </c>
      <c r="Q7" s="5" t="s">
        <v>138</v>
      </c>
      <c r="S7" s="5" t="s">
        <v>138</v>
      </c>
    </row>
    <row r="8" spans="2:19" customFormat="1" ht="90.35" x14ac:dyDescent="0.2">
      <c r="B8" s="14" t="s">
        <v>1</v>
      </c>
      <c r="C8" s="14"/>
      <c r="D8" s="14" t="s">
        <v>0</v>
      </c>
      <c r="E8" s="14" t="s">
        <v>2</v>
      </c>
      <c r="F8" s="18">
        <v>54175278</v>
      </c>
      <c r="G8" s="8"/>
      <c r="H8" s="14" t="s">
        <v>100</v>
      </c>
      <c r="I8" s="14" t="s">
        <v>101</v>
      </c>
      <c r="J8" s="14" t="s">
        <v>0</v>
      </c>
      <c r="K8" s="18">
        <v>20906752</v>
      </c>
      <c r="L8" s="2"/>
      <c r="M8" s="13" t="s">
        <v>631</v>
      </c>
      <c r="O8" s="16" t="s">
        <v>108</v>
      </c>
      <c r="Q8" s="17" t="s">
        <v>109</v>
      </c>
      <c r="S8" s="13" t="s">
        <v>632</v>
      </c>
    </row>
    <row r="9" spans="2:19" customFormat="1" ht="90.35" x14ac:dyDescent="0.2">
      <c r="B9" s="10"/>
      <c r="C9" s="10"/>
      <c r="D9" s="10"/>
      <c r="E9" s="10"/>
      <c r="F9" s="11"/>
      <c r="G9" s="8"/>
      <c r="H9" s="14" t="s">
        <v>102</v>
      </c>
      <c r="I9" s="14" t="s">
        <v>103</v>
      </c>
      <c r="J9" s="14" t="s">
        <v>0</v>
      </c>
      <c r="K9" s="18">
        <v>19581751</v>
      </c>
      <c r="L9" s="2"/>
      <c r="M9" s="13" t="s">
        <v>631</v>
      </c>
      <c r="O9" s="16" t="s">
        <v>108</v>
      </c>
      <c r="Q9" s="17" t="s">
        <v>109</v>
      </c>
      <c r="S9" s="13" t="s">
        <v>632</v>
      </c>
    </row>
    <row r="10" spans="2:19" customFormat="1" ht="38.75" x14ac:dyDescent="0.2">
      <c r="B10" s="10"/>
      <c r="C10" s="10"/>
      <c r="D10" s="10"/>
      <c r="E10" s="10"/>
      <c r="F10" s="11"/>
      <c r="G10" s="8"/>
      <c r="H10" s="14" t="s">
        <v>104</v>
      </c>
      <c r="I10" s="14" t="s">
        <v>105</v>
      </c>
      <c r="J10" s="14" t="s">
        <v>0</v>
      </c>
      <c r="K10" s="18">
        <v>10133207</v>
      </c>
      <c r="L10" s="2"/>
      <c r="M10" s="13" t="s">
        <v>126</v>
      </c>
      <c r="O10" s="16" t="s">
        <v>108</v>
      </c>
      <c r="Q10" s="17" t="s">
        <v>109</v>
      </c>
      <c r="S10" s="13" t="s">
        <v>632</v>
      </c>
    </row>
    <row r="11" spans="2:19" customFormat="1" ht="90.35" x14ac:dyDescent="0.2">
      <c r="B11" s="10"/>
      <c r="C11" s="10"/>
      <c r="D11" s="10"/>
      <c r="E11" s="10"/>
      <c r="F11" s="11"/>
      <c r="G11" s="8"/>
      <c r="H11" s="14" t="s">
        <v>106</v>
      </c>
      <c r="I11" s="14" t="s">
        <v>107</v>
      </c>
      <c r="J11" s="14" t="s">
        <v>0</v>
      </c>
      <c r="K11" s="18">
        <v>3102818</v>
      </c>
      <c r="L11" s="2"/>
      <c r="M11" s="13" t="s">
        <v>110</v>
      </c>
      <c r="O11" s="16" t="s">
        <v>108</v>
      </c>
      <c r="Q11" s="17" t="s">
        <v>109</v>
      </c>
      <c r="S11" s="13" t="s">
        <v>632</v>
      </c>
    </row>
    <row r="12" spans="2:19" customFormat="1" x14ac:dyDescent="0.2">
      <c r="F12" s="2"/>
      <c r="G12" s="2"/>
      <c r="H12" s="2"/>
      <c r="I12" s="2"/>
      <c r="J12" s="2"/>
      <c r="K12" s="2"/>
      <c r="L12" s="2"/>
      <c r="M12" s="2"/>
      <c r="N12" s="1"/>
      <c r="S12" s="13"/>
    </row>
    <row r="13" spans="2:19" customFormat="1" ht="116.15" x14ac:dyDescent="0.2">
      <c r="B13" s="14" t="s">
        <v>3</v>
      </c>
      <c r="C13" s="14"/>
      <c r="D13" s="14" t="s">
        <v>0</v>
      </c>
      <c r="E13" s="14" t="s">
        <v>4</v>
      </c>
      <c r="F13" s="18">
        <v>47387634</v>
      </c>
      <c r="G13" s="2"/>
      <c r="H13" s="14" t="s">
        <v>111</v>
      </c>
      <c r="I13" s="14" t="s">
        <v>112</v>
      </c>
      <c r="J13" s="14" t="s">
        <v>0</v>
      </c>
      <c r="K13" s="18">
        <v>14619441</v>
      </c>
      <c r="L13" s="2"/>
      <c r="M13" s="13" t="s">
        <v>127</v>
      </c>
      <c r="O13" s="16" t="s">
        <v>108</v>
      </c>
      <c r="Q13" s="17" t="s">
        <v>109</v>
      </c>
      <c r="S13" s="13" t="s">
        <v>632</v>
      </c>
    </row>
    <row r="14" spans="2:19" customFormat="1" ht="116.15" x14ac:dyDescent="0.2">
      <c r="B14" s="10"/>
      <c r="C14" s="10"/>
      <c r="D14" s="10"/>
      <c r="E14" s="10"/>
      <c r="F14" s="11"/>
      <c r="G14" s="2"/>
      <c r="H14" s="14" t="s">
        <v>113</v>
      </c>
      <c r="I14" s="14" t="s">
        <v>114</v>
      </c>
      <c r="J14" s="14">
        <v>1010</v>
      </c>
      <c r="K14" s="18">
        <v>12106191</v>
      </c>
      <c r="L14" s="2"/>
      <c r="M14" s="13" t="s">
        <v>127</v>
      </c>
      <c r="O14" s="16" t="s">
        <v>108</v>
      </c>
      <c r="P14" s="7"/>
      <c r="Q14" s="17" t="s">
        <v>109</v>
      </c>
      <c r="S14" s="13" t="s">
        <v>633</v>
      </c>
    </row>
    <row r="15" spans="2:19" customFormat="1" ht="77.45" x14ac:dyDescent="0.2">
      <c r="B15" s="10"/>
      <c r="C15" s="10"/>
      <c r="D15" s="10"/>
      <c r="E15" s="10"/>
      <c r="F15" s="11"/>
      <c r="G15" s="2"/>
      <c r="H15" s="14" t="s">
        <v>115</v>
      </c>
      <c r="I15" s="14" t="s">
        <v>116</v>
      </c>
      <c r="J15" s="14" t="s">
        <v>0</v>
      </c>
      <c r="K15" s="18">
        <v>6960877</v>
      </c>
      <c r="L15" s="2"/>
      <c r="M15" s="13" t="s">
        <v>125</v>
      </c>
      <c r="O15" s="16" t="s">
        <v>108</v>
      </c>
      <c r="Q15" s="17" t="s">
        <v>109</v>
      </c>
      <c r="S15" s="13" t="s">
        <v>633</v>
      </c>
    </row>
    <row r="16" spans="2:19" customFormat="1" ht="116.15" x14ac:dyDescent="0.2">
      <c r="B16" s="10"/>
      <c r="C16" s="10"/>
      <c r="D16" s="10"/>
      <c r="E16" s="10"/>
      <c r="F16" s="11"/>
      <c r="G16" s="2"/>
      <c r="H16" s="14" t="s">
        <v>117</v>
      </c>
      <c r="I16" s="14" t="s">
        <v>118</v>
      </c>
      <c r="J16" s="14" t="s">
        <v>0</v>
      </c>
      <c r="K16" s="18">
        <v>5946265</v>
      </c>
      <c r="L16" s="2"/>
      <c r="M16" s="13" t="s">
        <v>127</v>
      </c>
      <c r="O16" s="16" t="s">
        <v>108</v>
      </c>
      <c r="Q16" s="17" t="s">
        <v>109</v>
      </c>
      <c r="S16" s="13" t="s">
        <v>632</v>
      </c>
    </row>
    <row r="17" spans="2:19" customFormat="1" ht="116.15" x14ac:dyDescent="0.2">
      <c r="B17" s="10"/>
      <c r="C17" s="10"/>
      <c r="D17" s="10"/>
      <c r="E17" s="10"/>
      <c r="F17" s="11"/>
      <c r="G17" s="2"/>
      <c r="H17" s="14" t="s">
        <v>119</v>
      </c>
      <c r="I17" s="14" t="s">
        <v>120</v>
      </c>
      <c r="J17" s="14" t="s">
        <v>0</v>
      </c>
      <c r="K17" s="18">
        <v>4694000</v>
      </c>
      <c r="L17" s="2"/>
      <c r="M17" s="13" t="s">
        <v>127</v>
      </c>
      <c r="O17" s="16" t="s">
        <v>108</v>
      </c>
      <c r="Q17" s="17" t="s">
        <v>109</v>
      </c>
      <c r="S17" s="13" t="s">
        <v>632</v>
      </c>
    </row>
    <row r="18" spans="2:19" customFormat="1" ht="38.75" x14ac:dyDescent="0.2">
      <c r="B18" s="10"/>
      <c r="C18" s="10"/>
      <c r="D18" s="10"/>
      <c r="E18" s="10"/>
      <c r="F18" s="11"/>
      <c r="G18" s="2"/>
      <c r="H18" s="14" t="s">
        <v>115</v>
      </c>
      <c r="I18" s="14" t="s">
        <v>121</v>
      </c>
      <c r="J18" s="14" t="s">
        <v>0</v>
      </c>
      <c r="K18" s="18">
        <v>2222041</v>
      </c>
      <c r="L18" s="2"/>
      <c r="M18" s="13" t="s">
        <v>124</v>
      </c>
      <c r="O18" s="16" t="s">
        <v>108</v>
      </c>
      <c r="Q18" s="17" t="s">
        <v>109</v>
      </c>
      <c r="S18" s="13" t="s">
        <v>633</v>
      </c>
    </row>
    <row r="19" spans="2:19" customFormat="1" ht="38.75" x14ac:dyDescent="0.2">
      <c r="B19" s="10"/>
      <c r="C19" s="10"/>
      <c r="D19" s="10"/>
      <c r="E19" s="10"/>
      <c r="F19" s="11"/>
      <c r="G19" s="2"/>
      <c r="H19" s="14" t="s">
        <v>122</v>
      </c>
      <c r="I19" s="14" t="s">
        <v>123</v>
      </c>
      <c r="J19" s="14" t="s">
        <v>0</v>
      </c>
      <c r="K19" s="18">
        <v>517261</v>
      </c>
      <c r="L19" s="2"/>
      <c r="M19" s="13" t="str">
        <f>M18</f>
        <v>Deflateres med det implicitte prisindeks for produktionsværdien beregnet ved input-metoden.</v>
      </c>
      <c r="O19" s="16" t="s">
        <v>108</v>
      </c>
      <c r="Q19" s="19" t="s">
        <v>150</v>
      </c>
      <c r="S19" s="13" t="s">
        <v>634</v>
      </c>
    </row>
    <row r="20" spans="2:19" customFormat="1" x14ac:dyDescent="0.2">
      <c r="F20" s="2"/>
      <c r="G20" s="2"/>
      <c r="H20" s="1"/>
      <c r="I20" s="1"/>
      <c r="J20" s="1"/>
      <c r="K20" s="1"/>
      <c r="L20" s="2"/>
      <c r="M20" s="2"/>
      <c r="S20" s="13"/>
    </row>
    <row r="21" spans="2:19" customFormat="1" ht="103.25" x14ac:dyDescent="0.2">
      <c r="B21" s="14" t="s">
        <v>5</v>
      </c>
      <c r="C21" s="14"/>
      <c r="D21" s="14" t="s">
        <v>0</v>
      </c>
      <c r="E21" s="14" t="s">
        <v>6</v>
      </c>
      <c r="F21" s="18">
        <v>64896135</v>
      </c>
      <c r="G21" s="2"/>
      <c r="H21" s="14" t="s">
        <v>128</v>
      </c>
      <c r="I21" s="14" t="s">
        <v>129</v>
      </c>
      <c r="J21" s="14">
        <v>1010</v>
      </c>
      <c r="K21" s="18">
        <v>27604745</v>
      </c>
      <c r="L21" s="2"/>
      <c r="M21" s="13" t="s">
        <v>139</v>
      </c>
      <c r="O21" s="16" t="s">
        <v>108</v>
      </c>
      <c r="P21" s="7"/>
      <c r="Q21" s="17" t="s">
        <v>109</v>
      </c>
      <c r="S21" s="13" t="s">
        <v>633</v>
      </c>
    </row>
    <row r="22" spans="2:19" customFormat="1" ht="103.25" x14ac:dyDescent="0.2">
      <c r="B22" s="14"/>
      <c r="C22" s="14"/>
      <c r="D22" s="14"/>
      <c r="E22" s="14"/>
      <c r="F22" s="15"/>
      <c r="G22" s="2"/>
      <c r="H22" s="14" t="s">
        <v>100</v>
      </c>
      <c r="I22" s="14" t="s">
        <v>101</v>
      </c>
      <c r="J22" s="14" t="s">
        <v>0</v>
      </c>
      <c r="K22" s="18">
        <v>21870245</v>
      </c>
      <c r="L22" s="2"/>
      <c r="M22" s="13" t="s">
        <v>438</v>
      </c>
      <c r="O22" s="16" t="s">
        <v>108</v>
      </c>
      <c r="Q22" s="17" t="s">
        <v>109</v>
      </c>
      <c r="S22" s="13" t="s">
        <v>632</v>
      </c>
    </row>
    <row r="23" spans="2:19" customFormat="1" ht="103.25" x14ac:dyDescent="0.2">
      <c r="B23" s="14"/>
      <c r="C23" s="14"/>
      <c r="D23" s="14"/>
      <c r="E23" s="14"/>
      <c r="F23" s="15"/>
      <c r="G23" s="2"/>
      <c r="H23" s="14" t="s">
        <v>102</v>
      </c>
      <c r="I23" s="14" t="s">
        <v>103</v>
      </c>
      <c r="J23" s="14" t="s">
        <v>0</v>
      </c>
      <c r="K23" s="18">
        <v>7480420</v>
      </c>
      <c r="L23" s="2"/>
      <c r="M23" s="13" t="s">
        <v>438</v>
      </c>
      <c r="O23" s="16" t="s">
        <v>108</v>
      </c>
      <c r="Q23" s="17" t="s">
        <v>109</v>
      </c>
      <c r="S23" s="13" t="s">
        <v>632</v>
      </c>
    </row>
    <row r="24" spans="2:19" customFormat="1" ht="77.45" x14ac:dyDescent="0.2">
      <c r="B24" s="14"/>
      <c r="C24" s="14"/>
      <c r="D24" s="14"/>
      <c r="E24" s="14"/>
      <c r="F24" s="15"/>
      <c r="G24" s="2"/>
      <c r="H24" s="14" t="s">
        <v>130</v>
      </c>
      <c r="I24" s="14" t="s">
        <v>131</v>
      </c>
      <c r="J24" s="14" t="s">
        <v>0</v>
      </c>
      <c r="K24" s="18">
        <v>3089016</v>
      </c>
      <c r="L24" s="2"/>
      <c r="M24" s="13" t="s">
        <v>658</v>
      </c>
      <c r="O24" s="16" t="s">
        <v>108</v>
      </c>
      <c r="P24" s="7"/>
      <c r="Q24" s="19" t="s">
        <v>150</v>
      </c>
      <c r="S24" s="13" t="s">
        <v>635</v>
      </c>
    </row>
    <row r="25" spans="2:19" customFormat="1" ht="38.75" x14ac:dyDescent="0.2">
      <c r="B25" s="14"/>
      <c r="C25" s="14"/>
      <c r="D25" s="14"/>
      <c r="E25" s="14"/>
      <c r="F25" s="15"/>
      <c r="G25" s="2"/>
      <c r="H25" s="14" t="s">
        <v>104</v>
      </c>
      <c r="I25" s="14" t="s">
        <v>105</v>
      </c>
      <c r="J25" s="14" t="s">
        <v>0</v>
      </c>
      <c r="K25" s="18">
        <v>1942700</v>
      </c>
      <c r="L25" s="2"/>
      <c r="M25" s="13" t="s">
        <v>126</v>
      </c>
      <c r="O25" s="16" t="s">
        <v>108</v>
      </c>
      <c r="Q25" s="17" t="s">
        <v>109</v>
      </c>
      <c r="S25" s="13" t="s">
        <v>632</v>
      </c>
    </row>
    <row r="26" spans="2:19" customFormat="1" ht="77.45" x14ac:dyDescent="0.2">
      <c r="B26" s="14"/>
      <c r="C26" s="14"/>
      <c r="D26" s="14"/>
      <c r="E26" s="14"/>
      <c r="F26" s="15"/>
      <c r="G26" s="2"/>
      <c r="H26" s="14" t="s">
        <v>132</v>
      </c>
      <c r="I26" s="14" t="s">
        <v>133</v>
      </c>
      <c r="J26" s="14" t="s">
        <v>0</v>
      </c>
      <c r="K26" s="18">
        <v>1531131</v>
      </c>
      <c r="L26" s="2"/>
      <c r="M26" s="13" t="s">
        <v>659</v>
      </c>
      <c r="O26" s="16" t="s">
        <v>108</v>
      </c>
      <c r="P26" s="7"/>
      <c r="Q26" s="19" t="s">
        <v>150</v>
      </c>
      <c r="S26" s="13" t="s">
        <v>636</v>
      </c>
    </row>
    <row r="27" spans="2:19" customFormat="1" ht="51.65" x14ac:dyDescent="0.2">
      <c r="B27" s="14"/>
      <c r="C27" s="14"/>
      <c r="D27" s="14"/>
      <c r="E27" s="14"/>
      <c r="F27" s="15"/>
      <c r="G27" s="2"/>
      <c r="H27" s="14" t="s">
        <v>134</v>
      </c>
      <c r="I27" s="14" t="s">
        <v>135</v>
      </c>
      <c r="J27" s="14" t="s">
        <v>0</v>
      </c>
      <c r="K27" s="18">
        <v>787654</v>
      </c>
      <c r="L27" s="2"/>
      <c r="M27" s="13" t="s">
        <v>660</v>
      </c>
      <c r="O27" s="16" t="s">
        <v>108</v>
      </c>
      <c r="Q27" s="17" t="s">
        <v>109</v>
      </c>
      <c r="S27" s="13" t="s">
        <v>632</v>
      </c>
    </row>
    <row r="28" spans="2:19" customFormat="1" ht="38.75" x14ac:dyDescent="0.2">
      <c r="B28" s="14"/>
      <c r="C28" s="14"/>
      <c r="D28" s="14"/>
      <c r="E28" s="14"/>
      <c r="F28" s="15"/>
      <c r="G28" s="2"/>
      <c r="H28" s="14" t="s">
        <v>136</v>
      </c>
      <c r="I28" s="14" t="s">
        <v>137</v>
      </c>
      <c r="J28" s="14" t="s">
        <v>0</v>
      </c>
      <c r="K28" s="18">
        <v>220794</v>
      </c>
      <c r="L28" s="2"/>
      <c r="M28" s="13" t="s">
        <v>661</v>
      </c>
      <c r="O28" s="16" t="s">
        <v>108</v>
      </c>
      <c r="Q28" s="17" t="s">
        <v>109</v>
      </c>
      <c r="S28" s="13" t="s">
        <v>632</v>
      </c>
    </row>
    <row r="29" spans="2:19" customFormat="1" x14ac:dyDescent="0.2">
      <c r="F29" s="2"/>
      <c r="G29" s="2"/>
      <c r="H29" s="2"/>
      <c r="I29" s="2"/>
      <c r="J29" s="2"/>
      <c r="K29" s="2"/>
      <c r="L29" s="2"/>
      <c r="M29" s="2"/>
      <c r="S29" s="13"/>
    </row>
    <row r="30" spans="2:19" customFormat="1" ht="103.25" x14ac:dyDescent="0.2">
      <c r="B30" s="14" t="s">
        <v>7</v>
      </c>
      <c r="C30" s="14"/>
      <c r="D30" s="14" t="s">
        <v>0</v>
      </c>
      <c r="E30" s="14" t="s">
        <v>8</v>
      </c>
      <c r="F30" s="18">
        <v>23583434</v>
      </c>
      <c r="G30" s="2"/>
      <c r="H30" s="14" t="s">
        <v>128</v>
      </c>
      <c r="I30" s="14" t="s">
        <v>129</v>
      </c>
      <c r="J30" s="14" t="s">
        <v>0</v>
      </c>
      <c r="K30" s="18">
        <v>17120354</v>
      </c>
      <c r="L30" s="2"/>
      <c r="M30" s="13" t="s">
        <v>139</v>
      </c>
      <c r="O30" s="16" t="s">
        <v>108</v>
      </c>
      <c r="P30" s="7"/>
      <c r="Q30" s="17" t="s">
        <v>109</v>
      </c>
      <c r="S30" s="13" t="s">
        <v>633</v>
      </c>
    </row>
    <row r="31" spans="2:19" customFormat="1" ht="103.25" x14ac:dyDescent="0.2">
      <c r="B31" s="14"/>
      <c r="C31" s="14"/>
      <c r="D31" s="14"/>
      <c r="E31" s="14"/>
      <c r="F31" s="18"/>
      <c r="G31" s="2"/>
      <c r="H31" s="14" t="s">
        <v>100</v>
      </c>
      <c r="I31" s="14" t="s">
        <v>101</v>
      </c>
      <c r="J31" s="14" t="s">
        <v>0</v>
      </c>
      <c r="K31" s="18">
        <v>6463080</v>
      </c>
      <c r="L31" s="2"/>
      <c r="M31" s="13" t="s">
        <v>438</v>
      </c>
      <c r="O31" s="16" t="s">
        <v>108</v>
      </c>
      <c r="P31" s="7"/>
      <c r="Q31" s="17" t="s">
        <v>109</v>
      </c>
      <c r="S31" s="13" t="s">
        <v>632</v>
      </c>
    </row>
    <row r="33" spans="2:19" customFormat="1" ht="64.55" x14ac:dyDescent="0.2">
      <c r="B33" s="14" t="s">
        <v>9</v>
      </c>
      <c r="C33" s="14"/>
      <c r="D33" s="14" t="s">
        <v>0</v>
      </c>
      <c r="E33" s="14" t="s">
        <v>10</v>
      </c>
      <c r="F33" s="18">
        <v>18034804</v>
      </c>
      <c r="G33" s="2"/>
      <c r="H33" s="14" t="s">
        <v>142</v>
      </c>
      <c r="I33" s="14" t="s">
        <v>143</v>
      </c>
      <c r="J33" s="14" t="s">
        <v>0</v>
      </c>
      <c r="K33" s="18">
        <v>11033223</v>
      </c>
      <c r="L33" s="2"/>
      <c r="M33" s="13" t="s">
        <v>144</v>
      </c>
      <c r="O33" s="16" t="s">
        <v>108</v>
      </c>
      <c r="P33" s="7"/>
      <c r="Q33" s="19" t="s">
        <v>150</v>
      </c>
      <c r="S33" s="13" t="s">
        <v>149</v>
      </c>
    </row>
    <row r="34" spans="2:19" customFormat="1" ht="64.55" x14ac:dyDescent="0.2">
      <c r="B34" s="14"/>
      <c r="C34" s="14"/>
      <c r="D34" s="14"/>
      <c r="E34" s="14"/>
      <c r="F34" s="18"/>
      <c r="G34" s="2"/>
      <c r="H34" s="14" t="s">
        <v>140</v>
      </c>
      <c r="I34" s="14" t="s">
        <v>141</v>
      </c>
      <c r="J34" s="14" t="s">
        <v>0</v>
      </c>
      <c r="K34" s="18">
        <v>6758212</v>
      </c>
      <c r="L34" s="2"/>
      <c r="M34" s="13" t="s">
        <v>144</v>
      </c>
      <c r="O34" s="16" t="s">
        <v>108</v>
      </c>
      <c r="P34" s="7"/>
      <c r="Q34" s="19" t="s">
        <v>150</v>
      </c>
      <c r="S34" s="13" t="s">
        <v>149</v>
      </c>
    </row>
    <row r="36" spans="2:19" customFormat="1" ht="25.85" x14ac:dyDescent="0.2">
      <c r="B36" s="14" t="s">
        <v>11</v>
      </c>
      <c r="C36" s="14"/>
      <c r="D36" s="14" t="s">
        <v>0</v>
      </c>
      <c r="E36" s="14" t="s">
        <v>12</v>
      </c>
      <c r="F36" s="18">
        <v>18062311</v>
      </c>
      <c r="G36" s="2"/>
      <c r="H36" s="14" t="s">
        <v>145</v>
      </c>
      <c r="I36" s="14" t="s">
        <v>146</v>
      </c>
      <c r="J36" s="14">
        <v>1010</v>
      </c>
      <c r="K36" s="18">
        <v>17582198</v>
      </c>
      <c r="L36" s="2"/>
      <c r="M36" s="13" t="s">
        <v>662</v>
      </c>
      <c r="O36" s="16" t="s">
        <v>108</v>
      </c>
      <c r="P36" s="7"/>
      <c r="Q36" s="19" t="s">
        <v>150</v>
      </c>
      <c r="S36" s="13" t="s">
        <v>151</v>
      </c>
    </row>
    <row r="37" spans="2:19" customFormat="1" ht="25.85" x14ac:dyDescent="0.2">
      <c r="B37" s="14"/>
      <c r="C37" s="14"/>
      <c r="D37" s="14"/>
      <c r="E37" s="14"/>
      <c r="F37" s="18"/>
      <c r="G37" s="2"/>
      <c r="H37" s="14" t="s">
        <v>147</v>
      </c>
      <c r="I37" s="14" t="s">
        <v>148</v>
      </c>
      <c r="J37" s="14" t="s">
        <v>0</v>
      </c>
      <c r="K37" s="18">
        <v>420061</v>
      </c>
      <c r="L37" s="2"/>
      <c r="M37" s="13" t="s">
        <v>663</v>
      </c>
      <c r="O37" s="16" t="s">
        <v>108</v>
      </c>
      <c r="P37" s="7"/>
      <c r="Q37" s="19" t="s">
        <v>150</v>
      </c>
      <c r="S37" s="13"/>
    </row>
    <row r="39" spans="2:19" customFormat="1" ht="64.55" x14ac:dyDescent="0.2">
      <c r="B39" s="14" t="s">
        <v>13</v>
      </c>
      <c r="C39" s="14"/>
      <c r="D39" s="14" t="s">
        <v>0</v>
      </c>
      <c r="E39" s="14" t="s">
        <v>14</v>
      </c>
      <c r="F39" s="18">
        <v>207077144</v>
      </c>
      <c r="G39" s="2"/>
      <c r="H39" s="14" t="s">
        <v>152</v>
      </c>
      <c r="I39" s="14" t="s">
        <v>153</v>
      </c>
      <c r="J39" s="14" t="s">
        <v>0</v>
      </c>
      <c r="K39" s="18">
        <v>196495180</v>
      </c>
      <c r="L39" s="2"/>
      <c r="M39" s="13" t="s">
        <v>144</v>
      </c>
      <c r="O39" s="16" t="s">
        <v>108</v>
      </c>
      <c r="P39" s="7"/>
      <c r="Q39" s="19" t="s">
        <v>150</v>
      </c>
      <c r="S39" s="13" t="s">
        <v>149</v>
      </c>
    </row>
    <row r="40" spans="2:19" customFormat="1" ht="38.75" x14ac:dyDescent="0.2">
      <c r="B40" s="14"/>
      <c r="C40" s="14"/>
      <c r="D40" s="14"/>
      <c r="E40" s="14"/>
      <c r="F40" s="18"/>
      <c r="G40" s="2"/>
      <c r="H40" s="14" t="s">
        <v>154</v>
      </c>
      <c r="I40" s="14" t="s">
        <v>155</v>
      </c>
      <c r="J40" s="14" t="s">
        <v>0</v>
      </c>
      <c r="K40" s="18">
        <v>5781696</v>
      </c>
      <c r="L40" s="2"/>
      <c r="M40" s="13" t="s">
        <v>664</v>
      </c>
      <c r="O40" s="16" t="s">
        <v>108</v>
      </c>
      <c r="Q40" s="17" t="s">
        <v>109</v>
      </c>
      <c r="S40" s="13" t="s">
        <v>156</v>
      </c>
    </row>
    <row r="41" spans="2:19" customFormat="1" x14ac:dyDescent="0.2">
      <c r="F41" s="2"/>
      <c r="G41" s="2"/>
      <c r="H41" s="1"/>
      <c r="I41" s="1"/>
      <c r="J41" s="1"/>
      <c r="L41" s="2"/>
      <c r="M41" s="2"/>
    </row>
    <row r="42" spans="2:19" customFormat="1" ht="64.55" x14ac:dyDescent="0.2">
      <c r="B42" s="14" t="s">
        <v>15</v>
      </c>
      <c r="C42" s="14"/>
      <c r="D42" s="14" t="s">
        <v>0</v>
      </c>
      <c r="E42" s="14" t="s">
        <v>16</v>
      </c>
      <c r="F42" s="18">
        <v>91369954</v>
      </c>
      <c r="G42" s="2"/>
      <c r="H42" s="14" t="s">
        <v>157</v>
      </c>
      <c r="I42" s="14" t="s">
        <v>158</v>
      </c>
      <c r="J42" s="14" t="s">
        <v>0</v>
      </c>
      <c r="K42" s="18">
        <v>88515923</v>
      </c>
      <c r="L42" s="2"/>
      <c r="M42" s="13" t="s">
        <v>144</v>
      </c>
      <c r="O42" s="16" t="s">
        <v>167</v>
      </c>
      <c r="P42" s="7"/>
      <c r="Q42" s="19" t="s">
        <v>150</v>
      </c>
      <c r="S42" s="13" t="s">
        <v>149</v>
      </c>
    </row>
    <row r="43" spans="2:19" customFormat="1" ht="90.35" x14ac:dyDescent="0.2">
      <c r="B43" s="14"/>
      <c r="C43" s="14"/>
      <c r="D43" s="14"/>
      <c r="E43" s="14"/>
      <c r="F43" s="18"/>
      <c r="G43" s="2"/>
      <c r="H43" s="14" t="s">
        <v>159</v>
      </c>
      <c r="I43" s="14" t="s">
        <v>160</v>
      </c>
      <c r="J43" s="14" t="s">
        <v>0</v>
      </c>
      <c r="K43" s="18">
        <v>1400000</v>
      </c>
      <c r="L43" s="2"/>
      <c r="M43" s="13" t="s">
        <v>665</v>
      </c>
      <c r="O43" s="20" t="s">
        <v>161</v>
      </c>
      <c r="Q43" s="21" t="s">
        <v>162</v>
      </c>
      <c r="S43" s="13" t="s">
        <v>231</v>
      </c>
    </row>
    <row r="45" spans="2:19" customFormat="1" ht="25.85" x14ac:dyDescent="0.2">
      <c r="B45" s="14" t="s">
        <v>17</v>
      </c>
      <c r="C45" s="14"/>
      <c r="D45" s="14" t="s">
        <v>0</v>
      </c>
      <c r="E45" s="14" t="s">
        <v>18</v>
      </c>
      <c r="F45" s="18">
        <v>12902991</v>
      </c>
      <c r="G45" s="2"/>
      <c r="H45" s="14" t="s">
        <v>163</v>
      </c>
      <c r="I45" s="14" t="s">
        <v>164</v>
      </c>
      <c r="J45" s="14" t="s">
        <v>0</v>
      </c>
      <c r="K45" s="18">
        <v>11826775</v>
      </c>
      <c r="L45" s="2"/>
      <c r="M45" s="13" t="s">
        <v>666</v>
      </c>
      <c r="O45" s="16" t="s">
        <v>108</v>
      </c>
      <c r="P45" s="7"/>
      <c r="Q45" s="19" t="s">
        <v>150</v>
      </c>
      <c r="S45" s="13" t="s">
        <v>168</v>
      </c>
    </row>
    <row r="46" spans="2:19" customFormat="1" ht="38.75" x14ac:dyDescent="0.2">
      <c r="B46" s="14"/>
      <c r="C46" s="14"/>
      <c r="D46" s="14"/>
      <c r="E46" s="14"/>
      <c r="F46" s="18"/>
      <c r="G46" s="2"/>
      <c r="H46" s="14" t="s">
        <v>165</v>
      </c>
      <c r="I46" s="14" t="s">
        <v>166</v>
      </c>
      <c r="J46" s="14" t="s">
        <v>0</v>
      </c>
      <c r="K46" s="18">
        <v>950861</v>
      </c>
      <c r="L46" s="2"/>
      <c r="M46" s="13" t="s">
        <v>667</v>
      </c>
      <c r="O46" s="16" t="s">
        <v>108</v>
      </c>
      <c r="P46" s="7"/>
      <c r="Q46" s="19" t="s">
        <v>150</v>
      </c>
      <c r="S46" s="13" t="s">
        <v>168</v>
      </c>
    </row>
    <row r="48" spans="2:19" customFormat="1" ht="25.85" x14ac:dyDescent="0.2">
      <c r="B48" s="14" t="s">
        <v>19</v>
      </c>
      <c r="C48" s="14"/>
      <c r="D48" s="14" t="s">
        <v>0</v>
      </c>
      <c r="E48" s="14" t="s">
        <v>20</v>
      </c>
      <c r="F48" s="18">
        <v>23109695</v>
      </c>
      <c r="G48" s="2"/>
      <c r="H48" s="14" t="s">
        <v>169</v>
      </c>
      <c r="I48" s="14" t="s">
        <v>170</v>
      </c>
      <c r="J48" s="14" t="s">
        <v>0</v>
      </c>
      <c r="K48" s="18">
        <v>10159941</v>
      </c>
      <c r="L48" s="2"/>
      <c r="M48" s="13" t="s">
        <v>668</v>
      </c>
      <c r="O48" s="16" t="s">
        <v>108</v>
      </c>
      <c r="P48" s="7"/>
      <c r="Q48" s="19" t="s">
        <v>150</v>
      </c>
      <c r="S48" s="13" t="s">
        <v>168</v>
      </c>
    </row>
    <row r="49" spans="2:19" customFormat="1" ht="25.85" x14ac:dyDescent="0.2">
      <c r="B49" s="14"/>
      <c r="C49" s="14"/>
      <c r="D49" s="14"/>
      <c r="E49" s="14"/>
      <c r="F49" s="18"/>
      <c r="G49" s="2"/>
      <c r="H49" s="14" t="s">
        <v>171</v>
      </c>
      <c r="I49" s="14" t="s">
        <v>172</v>
      </c>
      <c r="J49" s="14" t="s">
        <v>0</v>
      </c>
      <c r="K49" s="18">
        <v>4995111</v>
      </c>
      <c r="L49" s="2"/>
      <c r="M49" s="13" t="s">
        <v>669</v>
      </c>
      <c r="O49" s="16" t="s">
        <v>108</v>
      </c>
      <c r="P49" s="7"/>
      <c r="Q49" s="19" t="s">
        <v>150</v>
      </c>
      <c r="S49" s="13" t="s">
        <v>168</v>
      </c>
    </row>
    <row r="50" spans="2:19" customFormat="1" ht="25.85" x14ac:dyDescent="0.2">
      <c r="B50" s="14"/>
      <c r="C50" s="14"/>
      <c r="D50" s="14"/>
      <c r="E50" s="14"/>
      <c r="F50" s="18"/>
      <c r="G50" s="2"/>
      <c r="H50" s="14" t="s">
        <v>173</v>
      </c>
      <c r="I50" s="14" t="s">
        <v>174</v>
      </c>
      <c r="J50" s="14" t="s">
        <v>0</v>
      </c>
      <c r="K50" s="18">
        <v>3535959</v>
      </c>
      <c r="L50" s="2"/>
      <c r="M50" s="13" t="s">
        <v>670</v>
      </c>
      <c r="O50" s="16" t="s">
        <v>108</v>
      </c>
      <c r="P50" s="7"/>
      <c r="Q50" s="19" t="s">
        <v>150</v>
      </c>
      <c r="S50" s="13" t="s">
        <v>168</v>
      </c>
    </row>
    <row r="51" spans="2:19" customFormat="1" ht="25.85" x14ac:dyDescent="0.2">
      <c r="B51" s="14"/>
      <c r="C51" s="14"/>
      <c r="D51" s="14"/>
      <c r="E51" s="14"/>
      <c r="F51" s="18"/>
      <c r="G51" s="2"/>
      <c r="H51" s="14" t="s">
        <v>175</v>
      </c>
      <c r="I51" s="14" t="s">
        <v>176</v>
      </c>
      <c r="J51" s="14" t="s">
        <v>0</v>
      </c>
      <c r="K51" s="18">
        <v>3535330</v>
      </c>
      <c r="L51" s="2"/>
      <c r="M51" s="13" t="s">
        <v>671</v>
      </c>
      <c r="O51" s="16" t="s">
        <v>108</v>
      </c>
      <c r="P51" s="7"/>
      <c r="Q51" s="19" t="s">
        <v>150</v>
      </c>
      <c r="S51" s="13" t="s">
        <v>168</v>
      </c>
    </row>
    <row r="52" spans="2:19" customFormat="1" ht="25.85" x14ac:dyDescent="0.2">
      <c r="B52" s="14"/>
      <c r="C52" s="14"/>
      <c r="D52" s="14"/>
      <c r="E52" s="14"/>
      <c r="F52" s="18"/>
      <c r="G52" s="2"/>
      <c r="H52" s="14" t="s">
        <v>177</v>
      </c>
      <c r="I52" s="14" t="s">
        <v>178</v>
      </c>
      <c r="J52" s="14" t="s">
        <v>0</v>
      </c>
      <c r="K52" s="18">
        <v>840669</v>
      </c>
      <c r="L52" s="2"/>
      <c r="M52" s="13" t="s">
        <v>672</v>
      </c>
      <c r="O52" s="16" t="s">
        <v>108</v>
      </c>
      <c r="P52" s="7"/>
      <c r="Q52" s="19" t="s">
        <v>150</v>
      </c>
      <c r="S52" s="13" t="s">
        <v>168</v>
      </c>
    </row>
    <row r="54" spans="2:19" customFormat="1" ht="51.65" x14ac:dyDescent="0.2">
      <c r="B54" s="14" t="s">
        <v>21</v>
      </c>
      <c r="C54" s="14"/>
      <c r="D54" s="14" t="s">
        <v>0</v>
      </c>
      <c r="E54" s="14" t="s">
        <v>22</v>
      </c>
      <c r="F54" s="18">
        <v>37847948</v>
      </c>
      <c r="G54" s="2"/>
      <c r="H54" s="14" t="s">
        <v>179</v>
      </c>
      <c r="I54" s="14" t="s">
        <v>180</v>
      </c>
      <c r="J54" s="14" t="s">
        <v>0</v>
      </c>
      <c r="K54" s="18">
        <v>36053739</v>
      </c>
      <c r="L54" s="2"/>
      <c r="M54" s="13" t="s">
        <v>673</v>
      </c>
      <c r="O54" s="20" t="s">
        <v>185</v>
      </c>
      <c r="P54" s="7"/>
      <c r="Q54" s="21" t="s">
        <v>162</v>
      </c>
      <c r="S54" s="13" t="s">
        <v>231</v>
      </c>
    </row>
    <row r="55" spans="2:19" customFormat="1" ht="51.65" x14ac:dyDescent="0.2">
      <c r="B55" s="14"/>
      <c r="C55" s="14"/>
      <c r="D55" s="14"/>
      <c r="E55" s="14"/>
      <c r="F55" s="18"/>
      <c r="G55" s="2"/>
      <c r="H55" s="14" t="s">
        <v>181</v>
      </c>
      <c r="I55" s="14" t="s">
        <v>182</v>
      </c>
      <c r="J55" s="14" t="s">
        <v>0</v>
      </c>
      <c r="K55" s="18">
        <v>1095845</v>
      </c>
      <c r="L55" s="2"/>
      <c r="M55" s="13" t="s">
        <v>674</v>
      </c>
      <c r="O55" s="20" t="s">
        <v>186</v>
      </c>
      <c r="P55" s="7"/>
      <c r="Q55" s="21" t="s">
        <v>162</v>
      </c>
      <c r="S55" s="13" t="s">
        <v>231</v>
      </c>
    </row>
    <row r="56" spans="2:19" customFormat="1" ht="25.85" x14ac:dyDescent="0.2">
      <c r="B56" s="14"/>
      <c r="C56" s="14"/>
      <c r="D56" s="14"/>
      <c r="E56" s="14"/>
      <c r="F56" s="18"/>
      <c r="G56" s="2"/>
      <c r="H56" s="14" t="s">
        <v>183</v>
      </c>
      <c r="I56" s="14" t="s">
        <v>184</v>
      </c>
      <c r="J56" s="14" t="s">
        <v>0</v>
      </c>
      <c r="K56" s="18">
        <v>401709</v>
      </c>
      <c r="L56" s="2"/>
      <c r="M56" s="13" t="s">
        <v>675</v>
      </c>
      <c r="O56" s="16" t="s">
        <v>108</v>
      </c>
      <c r="P56" s="7"/>
      <c r="Q56" s="19" t="s">
        <v>150</v>
      </c>
      <c r="S56" s="13" t="s">
        <v>187</v>
      </c>
    </row>
    <row r="58" spans="2:19" customFormat="1" ht="38.75" x14ac:dyDescent="0.2">
      <c r="B58" s="14" t="s">
        <v>23</v>
      </c>
      <c r="C58" s="14"/>
      <c r="D58" s="14" t="s">
        <v>0</v>
      </c>
      <c r="E58" s="14" t="s">
        <v>24</v>
      </c>
      <c r="F58" s="18">
        <v>127618595</v>
      </c>
      <c r="G58" s="2"/>
      <c r="H58" s="14" t="s">
        <v>190</v>
      </c>
      <c r="I58" s="14" t="s">
        <v>191</v>
      </c>
      <c r="J58" s="14" t="s">
        <v>0</v>
      </c>
      <c r="K58" s="18">
        <v>118571795</v>
      </c>
      <c r="L58" s="2"/>
      <c r="M58" s="13" t="s">
        <v>676</v>
      </c>
      <c r="O58" s="20" t="s">
        <v>192</v>
      </c>
      <c r="P58" s="7"/>
      <c r="Q58" s="21" t="s">
        <v>162</v>
      </c>
      <c r="S58" s="13" t="s">
        <v>231</v>
      </c>
    </row>
    <row r="59" spans="2:19" customFormat="1" ht="38.75" x14ac:dyDescent="0.2">
      <c r="B59" s="14"/>
      <c r="C59" s="14"/>
      <c r="D59" s="14"/>
      <c r="E59" s="14"/>
      <c r="F59" s="18"/>
      <c r="G59" s="2"/>
      <c r="H59" s="14" t="s">
        <v>188</v>
      </c>
      <c r="I59" s="14" t="s">
        <v>189</v>
      </c>
      <c r="J59" s="14" t="s">
        <v>0</v>
      </c>
      <c r="K59" s="18">
        <v>8516899</v>
      </c>
      <c r="L59" s="2"/>
      <c r="M59" s="13" t="s">
        <v>677</v>
      </c>
      <c r="O59" s="20" t="s">
        <v>193</v>
      </c>
      <c r="P59" s="7"/>
      <c r="Q59" s="21" t="s">
        <v>162</v>
      </c>
      <c r="S59" s="13" t="s">
        <v>231</v>
      </c>
    </row>
    <row r="61" spans="2:19" customFormat="1" ht="77.45" x14ac:dyDescent="0.2">
      <c r="B61" s="14" t="s">
        <v>25</v>
      </c>
      <c r="C61" s="14"/>
      <c r="D61" s="14" t="s">
        <v>0</v>
      </c>
      <c r="E61" s="14" t="s">
        <v>26</v>
      </c>
      <c r="F61" s="18">
        <v>15909050</v>
      </c>
      <c r="G61" s="2"/>
      <c r="H61" s="14" t="s">
        <v>194</v>
      </c>
      <c r="I61" s="14" t="s">
        <v>195</v>
      </c>
      <c r="J61" s="14" t="s">
        <v>0</v>
      </c>
      <c r="K61" s="18">
        <v>7377603</v>
      </c>
      <c r="L61" s="2"/>
      <c r="M61" s="13" t="s">
        <v>678</v>
      </c>
      <c r="O61" s="20" t="s">
        <v>200</v>
      </c>
      <c r="P61" s="7"/>
      <c r="Q61" s="21" t="s">
        <v>162</v>
      </c>
      <c r="S61" s="13" t="s">
        <v>231</v>
      </c>
    </row>
    <row r="62" spans="2:19" customFormat="1" ht="38.75" x14ac:dyDescent="0.2">
      <c r="B62" s="14"/>
      <c r="C62" s="14"/>
      <c r="D62" s="14"/>
      <c r="E62" s="14"/>
      <c r="F62" s="18"/>
      <c r="G62" s="2"/>
      <c r="H62" s="14" t="s">
        <v>196</v>
      </c>
      <c r="I62" s="14" t="s">
        <v>197</v>
      </c>
      <c r="J62" s="14" t="s">
        <v>0</v>
      </c>
      <c r="K62" s="18">
        <v>5599284</v>
      </c>
      <c r="L62" s="2"/>
      <c r="M62" s="13" t="s">
        <v>679</v>
      </c>
      <c r="O62" s="16" t="s">
        <v>108</v>
      </c>
      <c r="P62" s="7"/>
      <c r="Q62" s="19" t="s">
        <v>150</v>
      </c>
      <c r="S62" s="13" t="s">
        <v>168</v>
      </c>
    </row>
    <row r="63" spans="2:19" customFormat="1" ht="25.85" x14ac:dyDescent="0.2">
      <c r="B63" s="14"/>
      <c r="C63" s="14"/>
      <c r="D63" s="14"/>
      <c r="E63" s="14"/>
      <c r="F63" s="18"/>
      <c r="G63" s="2"/>
      <c r="H63" s="14" t="s">
        <v>196</v>
      </c>
      <c r="I63" s="14" t="s">
        <v>197</v>
      </c>
      <c r="J63" s="22">
        <v>1020</v>
      </c>
      <c r="K63" s="18"/>
      <c r="L63" s="2"/>
      <c r="M63" s="13" t="s">
        <v>612</v>
      </c>
      <c r="O63" s="16" t="s">
        <v>108</v>
      </c>
      <c r="P63" s="7"/>
      <c r="Q63" s="19" t="s">
        <v>150</v>
      </c>
      <c r="S63" s="13" t="s">
        <v>168</v>
      </c>
    </row>
    <row r="64" spans="2:19" customFormat="1" ht="77.45" x14ac:dyDescent="0.2">
      <c r="B64" s="14"/>
      <c r="C64" s="14"/>
      <c r="D64" s="14"/>
      <c r="E64" s="14"/>
      <c r="F64" s="18"/>
      <c r="G64" s="2"/>
      <c r="H64" s="14" t="s">
        <v>198</v>
      </c>
      <c r="I64" s="14" t="s">
        <v>199</v>
      </c>
      <c r="J64" s="14" t="s">
        <v>0</v>
      </c>
      <c r="K64" s="18">
        <v>2853377</v>
      </c>
      <c r="L64" s="2"/>
      <c r="M64" s="13" t="s">
        <v>678</v>
      </c>
      <c r="O64" s="20" t="s">
        <v>201</v>
      </c>
      <c r="P64" s="7"/>
      <c r="Q64" s="21" t="s">
        <v>162</v>
      </c>
      <c r="S64" s="13" t="s">
        <v>231</v>
      </c>
    </row>
    <row r="66" spans="2:19" customFormat="1" ht="25.85" x14ac:dyDescent="0.2">
      <c r="B66" s="14" t="s">
        <v>27</v>
      </c>
      <c r="C66" s="14"/>
      <c r="D66" s="14" t="s">
        <v>0</v>
      </c>
      <c r="E66" s="14" t="s">
        <v>28</v>
      </c>
      <c r="F66" s="18">
        <v>34060410</v>
      </c>
      <c r="G66" s="2"/>
      <c r="H66" s="14" t="s">
        <v>202</v>
      </c>
      <c r="I66" s="14" t="s">
        <v>203</v>
      </c>
      <c r="J66" s="14" t="s">
        <v>0</v>
      </c>
      <c r="K66" s="18">
        <v>11839362</v>
      </c>
      <c r="L66" s="2"/>
      <c r="M66" s="13" t="s">
        <v>614</v>
      </c>
      <c r="O66" s="16" t="s">
        <v>108</v>
      </c>
      <c r="P66" s="7"/>
      <c r="Q66" s="17" t="s">
        <v>109</v>
      </c>
      <c r="S66" s="13" t="s">
        <v>224</v>
      </c>
    </row>
    <row r="67" spans="2:19" customFormat="1" ht="25.85" x14ac:dyDescent="0.2">
      <c r="B67" s="14"/>
      <c r="C67" s="14"/>
      <c r="D67" s="14"/>
      <c r="E67" s="14"/>
      <c r="F67" s="18"/>
      <c r="G67" s="2"/>
      <c r="H67" s="14" t="s">
        <v>204</v>
      </c>
      <c r="I67" s="14" t="s">
        <v>205</v>
      </c>
      <c r="J67" s="14" t="s">
        <v>0</v>
      </c>
      <c r="K67" s="18">
        <v>3934850</v>
      </c>
      <c r="L67" s="2"/>
      <c r="M67" s="13" t="s">
        <v>657</v>
      </c>
      <c r="O67" s="16" t="s">
        <v>108</v>
      </c>
      <c r="P67" s="7"/>
      <c r="Q67" s="21" t="s">
        <v>162</v>
      </c>
      <c r="S67" s="13" t="s">
        <v>225</v>
      </c>
    </row>
    <row r="68" spans="2:19" customFormat="1" ht="25.85" x14ac:dyDescent="0.2">
      <c r="B68" s="14"/>
      <c r="C68" s="14"/>
      <c r="D68" s="14"/>
      <c r="E68" s="14"/>
      <c r="F68" s="18"/>
      <c r="G68" s="2"/>
      <c r="H68" s="14" t="s">
        <v>206</v>
      </c>
      <c r="I68" s="14" t="s">
        <v>207</v>
      </c>
      <c r="J68" s="14" t="s">
        <v>0</v>
      </c>
      <c r="K68" s="18">
        <v>3834038</v>
      </c>
      <c r="L68" s="2"/>
      <c r="M68" s="13" t="s">
        <v>649</v>
      </c>
      <c r="O68" s="16" t="s">
        <v>108</v>
      </c>
      <c r="P68" s="7"/>
      <c r="Q68" s="19" t="s">
        <v>150</v>
      </c>
      <c r="S68" s="13" t="s">
        <v>230</v>
      </c>
    </row>
    <row r="69" spans="2:19" customFormat="1" ht="77.45" x14ac:dyDescent="0.2">
      <c r="B69" s="14"/>
      <c r="C69" s="14"/>
      <c r="D69" s="14"/>
      <c r="E69" s="14"/>
      <c r="F69" s="18"/>
      <c r="G69" s="2"/>
      <c r="H69" s="14" t="s">
        <v>208</v>
      </c>
      <c r="I69" s="14" t="s">
        <v>209</v>
      </c>
      <c r="J69" s="14" t="s">
        <v>0</v>
      </c>
      <c r="K69" s="18">
        <v>3384206</v>
      </c>
      <c r="L69" s="2"/>
      <c r="M69" s="13" t="s">
        <v>656</v>
      </c>
      <c r="O69" s="20" t="s">
        <v>232</v>
      </c>
      <c r="P69" s="7"/>
      <c r="Q69" s="21" t="s">
        <v>162</v>
      </c>
      <c r="S69" s="13" t="s">
        <v>231</v>
      </c>
    </row>
    <row r="70" spans="2:19" customFormat="1" ht="77.45" x14ac:dyDescent="0.2">
      <c r="B70" s="14"/>
      <c r="C70" s="14"/>
      <c r="D70" s="14"/>
      <c r="E70" s="14"/>
      <c r="F70" s="18"/>
      <c r="G70" s="2"/>
      <c r="H70" s="14" t="s">
        <v>210</v>
      </c>
      <c r="I70" s="14" t="s">
        <v>211</v>
      </c>
      <c r="J70" s="14" t="s">
        <v>0</v>
      </c>
      <c r="K70" s="18">
        <v>2765526</v>
      </c>
      <c r="L70" s="2"/>
      <c r="M70" s="13" t="s">
        <v>656</v>
      </c>
      <c r="O70" s="20" t="s">
        <v>232</v>
      </c>
      <c r="P70" s="7"/>
      <c r="Q70" s="21" t="s">
        <v>162</v>
      </c>
      <c r="S70" s="13" t="s">
        <v>231</v>
      </c>
    </row>
    <row r="71" spans="2:19" customFormat="1" ht="25.85" x14ac:dyDescent="0.2">
      <c r="B71" s="14"/>
      <c r="C71" s="14"/>
      <c r="D71" s="14"/>
      <c r="E71" s="14"/>
      <c r="F71" s="18"/>
      <c r="G71" s="2"/>
      <c r="H71" s="14" t="s">
        <v>212</v>
      </c>
      <c r="I71" s="14" t="s">
        <v>213</v>
      </c>
      <c r="J71" s="14" t="s">
        <v>0</v>
      </c>
      <c r="K71" s="18">
        <v>2281915</v>
      </c>
      <c r="L71" s="2"/>
      <c r="M71" s="13" t="s">
        <v>614</v>
      </c>
      <c r="O71" s="16" t="s">
        <v>108</v>
      </c>
      <c r="P71" s="7"/>
      <c r="Q71" s="17" t="s">
        <v>109</v>
      </c>
      <c r="S71" s="13" t="s">
        <v>224</v>
      </c>
    </row>
    <row r="72" spans="2:19" customFormat="1" ht="38.75" x14ac:dyDescent="0.2">
      <c r="B72" s="14"/>
      <c r="C72" s="14"/>
      <c r="D72" s="14"/>
      <c r="E72" s="14"/>
      <c r="F72" s="18"/>
      <c r="G72" s="2"/>
      <c r="H72" s="14" t="s">
        <v>214</v>
      </c>
      <c r="I72" s="14" t="s">
        <v>215</v>
      </c>
      <c r="J72" s="14" t="s">
        <v>0</v>
      </c>
      <c r="K72" s="18">
        <v>1487445</v>
      </c>
      <c r="L72" s="2"/>
      <c r="M72" s="13" t="s">
        <v>655</v>
      </c>
      <c r="O72" s="16" t="s">
        <v>108</v>
      </c>
      <c r="P72" s="7"/>
      <c r="Q72" s="19" t="s">
        <v>150</v>
      </c>
      <c r="S72" s="13" t="s">
        <v>230</v>
      </c>
    </row>
    <row r="73" spans="2:19" customFormat="1" ht="25.85" x14ac:dyDescent="0.2">
      <c r="B73" s="14"/>
      <c r="C73" s="14"/>
      <c r="D73" s="14"/>
      <c r="E73" s="14"/>
      <c r="F73" s="18"/>
      <c r="G73" s="2"/>
      <c r="H73" s="14" t="s">
        <v>216</v>
      </c>
      <c r="I73" s="14" t="s">
        <v>217</v>
      </c>
      <c r="J73" s="14" t="s">
        <v>0</v>
      </c>
      <c r="K73" s="18">
        <v>1164584</v>
      </c>
      <c r="L73" s="2"/>
      <c r="M73" s="13" t="s">
        <v>614</v>
      </c>
      <c r="O73" s="16" t="s">
        <v>108</v>
      </c>
      <c r="P73" s="7"/>
      <c r="Q73" s="17" t="s">
        <v>109</v>
      </c>
      <c r="S73" s="13" t="s">
        <v>224</v>
      </c>
    </row>
    <row r="74" spans="2:19" customFormat="1" ht="25.85" x14ac:dyDescent="0.2">
      <c r="B74" s="14"/>
      <c r="C74" s="14"/>
      <c r="D74" s="14"/>
      <c r="E74" s="14"/>
      <c r="F74" s="18"/>
      <c r="G74" s="2"/>
      <c r="H74" s="14" t="s">
        <v>218</v>
      </c>
      <c r="I74" s="14" t="s">
        <v>219</v>
      </c>
      <c r="J74" s="14" t="s">
        <v>0</v>
      </c>
      <c r="K74" s="18">
        <v>1101169</v>
      </c>
      <c r="L74" s="2"/>
      <c r="M74" s="13" t="s">
        <v>654</v>
      </c>
      <c r="O74" s="16" t="s">
        <v>108</v>
      </c>
      <c r="P74" s="7"/>
      <c r="Q74" s="17" t="s">
        <v>109</v>
      </c>
      <c r="S74" s="13" t="s">
        <v>233</v>
      </c>
    </row>
    <row r="75" spans="2:19" customFormat="1" ht="51.65" x14ac:dyDescent="0.2">
      <c r="B75" s="14"/>
      <c r="C75" s="14"/>
      <c r="D75" s="14"/>
      <c r="E75" s="14"/>
      <c r="F75" s="18"/>
      <c r="G75" s="2"/>
      <c r="H75" s="14" t="s">
        <v>220</v>
      </c>
      <c r="I75" s="14" t="s">
        <v>221</v>
      </c>
      <c r="J75" s="14" t="s">
        <v>0</v>
      </c>
      <c r="K75" s="18">
        <v>854674</v>
      </c>
      <c r="L75" s="2"/>
      <c r="M75" s="13" t="s">
        <v>653</v>
      </c>
      <c r="O75" s="20" t="s">
        <v>234</v>
      </c>
      <c r="P75" s="7"/>
      <c r="Q75" s="21" t="s">
        <v>162</v>
      </c>
      <c r="S75" s="13" t="s">
        <v>231</v>
      </c>
    </row>
    <row r="76" spans="2:19" customFormat="1" ht="90.35" x14ac:dyDescent="0.2">
      <c r="B76" s="14"/>
      <c r="C76" s="14"/>
      <c r="D76" s="14"/>
      <c r="E76" s="14"/>
      <c r="F76" s="18"/>
      <c r="G76" s="2"/>
      <c r="H76" s="14" t="s">
        <v>222</v>
      </c>
      <c r="I76" s="14" t="s">
        <v>223</v>
      </c>
      <c r="J76" s="14" t="s">
        <v>0</v>
      </c>
      <c r="K76" s="18">
        <v>785545</v>
      </c>
      <c r="L76" s="2"/>
      <c r="M76" s="13" t="s">
        <v>652</v>
      </c>
      <c r="O76" s="16" t="s">
        <v>108</v>
      </c>
      <c r="P76" s="7"/>
      <c r="Q76" s="17" t="s">
        <v>109</v>
      </c>
      <c r="S76" s="13" t="s">
        <v>233</v>
      </c>
    </row>
    <row r="77" spans="2:19" customFormat="1" x14ac:dyDescent="0.2">
      <c r="F77" s="2"/>
      <c r="G77" s="2"/>
      <c r="H77" s="2"/>
      <c r="I77" s="2"/>
      <c r="J77" s="2"/>
      <c r="K77" s="2"/>
      <c r="L77" s="2"/>
      <c r="M77" s="31" t="s">
        <v>651</v>
      </c>
    </row>
    <row r="78" spans="2:19" customFormat="1" ht="38.75" x14ac:dyDescent="0.2">
      <c r="B78" s="14" t="s">
        <v>29</v>
      </c>
      <c r="C78" s="14"/>
      <c r="D78" s="14" t="s">
        <v>0</v>
      </c>
      <c r="E78" s="14" t="s">
        <v>30</v>
      </c>
      <c r="F78" s="18">
        <v>17692044</v>
      </c>
      <c r="G78" s="2"/>
      <c r="H78" s="14" t="s">
        <v>226</v>
      </c>
      <c r="I78" s="14" t="s">
        <v>227</v>
      </c>
      <c r="J78" s="14" t="s">
        <v>0</v>
      </c>
      <c r="K78" s="18">
        <v>10783008</v>
      </c>
      <c r="L78" s="2"/>
      <c r="M78" s="13" t="s">
        <v>680</v>
      </c>
      <c r="O78" s="20" t="s">
        <v>235</v>
      </c>
      <c r="P78" s="7"/>
      <c r="Q78" s="21" t="s">
        <v>162</v>
      </c>
      <c r="S78" s="13" t="s">
        <v>231</v>
      </c>
    </row>
    <row r="79" spans="2:19" customFormat="1" ht="38.75" x14ac:dyDescent="0.2">
      <c r="B79" s="14"/>
      <c r="C79" s="14"/>
      <c r="D79" s="14"/>
      <c r="E79" s="14"/>
      <c r="F79" s="18"/>
      <c r="G79" s="2"/>
      <c r="H79" s="14" t="s">
        <v>226</v>
      </c>
      <c r="I79" s="14" t="s">
        <v>227</v>
      </c>
      <c r="J79" s="22">
        <v>1020</v>
      </c>
      <c r="K79" s="18"/>
      <c r="L79" s="2"/>
      <c r="M79" s="13" t="s">
        <v>680</v>
      </c>
      <c r="O79" s="20" t="s">
        <v>236</v>
      </c>
      <c r="P79" s="7"/>
      <c r="Q79" s="21" t="s">
        <v>162</v>
      </c>
      <c r="S79" s="13" t="s">
        <v>231</v>
      </c>
    </row>
    <row r="80" spans="2:19" customFormat="1" ht="77.45" x14ac:dyDescent="0.2">
      <c r="B80" s="14"/>
      <c r="C80" s="14"/>
      <c r="D80" s="14"/>
      <c r="E80" s="14"/>
      <c r="F80" s="18"/>
      <c r="G80" s="2"/>
      <c r="H80" s="14" t="s">
        <v>228</v>
      </c>
      <c r="I80" s="14" t="s">
        <v>229</v>
      </c>
      <c r="J80" s="14" t="s">
        <v>0</v>
      </c>
      <c r="K80" s="18">
        <v>6540797</v>
      </c>
      <c r="L80" s="2"/>
      <c r="M80" s="13" t="s">
        <v>681</v>
      </c>
      <c r="O80" s="20" t="s">
        <v>232</v>
      </c>
      <c r="P80" s="7"/>
      <c r="Q80" s="21" t="s">
        <v>162</v>
      </c>
      <c r="S80" s="13" t="s">
        <v>231</v>
      </c>
    </row>
    <row r="82" spans="2:19" customFormat="1" ht="51.65" x14ac:dyDescent="0.2">
      <c r="B82" s="14" t="s">
        <v>31</v>
      </c>
      <c r="C82" s="14"/>
      <c r="D82" s="14" t="s">
        <v>0</v>
      </c>
      <c r="E82" s="14" t="s">
        <v>32</v>
      </c>
      <c r="F82" s="18">
        <v>13349919</v>
      </c>
      <c r="G82" s="2"/>
      <c r="H82" s="14" t="s">
        <v>237</v>
      </c>
      <c r="I82" s="14" t="s">
        <v>238</v>
      </c>
      <c r="J82" s="14" t="s">
        <v>0</v>
      </c>
      <c r="K82" s="18">
        <v>7743640</v>
      </c>
      <c r="L82" s="2"/>
      <c r="M82" s="13" t="s">
        <v>250</v>
      </c>
      <c r="O82" s="16" t="s">
        <v>108</v>
      </c>
      <c r="P82" s="7"/>
      <c r="Q82" s="21" t="s">
        <v>162</v>
      </c>
      <c r="S82" s="13" t="s">
        <v>249</v>
      </c>
    </row>
    <row r="83" spans="2:19" customFormat="1" ht="51.65" x14ac:dyDescent="0.2">
      <c r="B83" s="14"/>
      <c r="C83" s="14"/>
      <c r="D83" s="14"/>
      <c r="E83" s="14"/>
      <c r="F83" s="18"/>
      <c r="G83" s="2"/>
      <c r="H83" s="14" t="s">
        <v>239</v>
      </c>
      <c r="I83" s="14" t="s">
        <v>240</v>
      </c>
      <c r="J83" s="14" t="s">
        <v>0</v>
      </c>
      <c r="K83" s="18">
        <v>1906097</v>
      </c>
      <c r="L83" s="2"/>
      <c r="M83" s="13" t="s">
        <v>250</v>
      </c>
      <c r="O83" s="16" t="s">
        <v>108</v>
      </c>
      <c r="P83" s="7"/>
      <c r="Q83" s="21" t="s">
        <v>162</v>
      </c>
      <c r="S83" s="13" t="s">
        <v>249</v>
      </c>
    </row>
    <row r="84" spans="2:19" customFormat="1" x14ac:dyDescent="0.2">
      <c r="B84" s="14"/>
      <c r="C84" s="14"/>
      <c r="D84" s="14"/>
      <c r="E84" s="14"/>
      <c r="F84" s="18"/>
      <c r="G84" s="2"/>
      <c r="H84" s="14" t="s">
        <v>243</v>
      </c>
      <c r="I84" s="14" t="s">
        <v>244</v>
      </c>
      <c r="J84" s="14" t="s">
        <v>0</v>
      </c>
      <c r="K84" s="18">
        <v>1258299</v>
      </c>
      <c r="L84" s="2"/>
      <c r="M84" s="13" t="s">
        <v>251</v>
      </c>
      <c r="O84" s="16" t="s">
        <v>108</v>
      </c>
      <c r="P84" s="7"/>
      <c r="Q84" s="21" t="s">
        <v>162</v>
      </c>
      <c r="S84" s="13" t="s">
        <v>252</v>
      </c>
    </row>
    <row r="85" spans="2:19" customFormat="1" x14ac:dyDescent="0.2">
      <c r="B85" s="14"/>
      <c r="C85" s="14"/>
      <c r="D85" s="14"/>
      <c r="E85" s="14"/>
      <c r="F85" s="18"/>
      <c r="G85" s="2"/>
      <c r="H85" s="14" t="s">
        <v>243</v>
      </c>
      <c r="I85" s="14" t="s">
        <v>244</v>
      </c>
      <c r="J85" s="22">
        <v>1020</v>
      </c>
      <c r="K85" s="18"/>
      <c r="L85" s="2"/>
      <c r="M85" s="13" t="s">
        <v>253</v>
      </c>
      <c r="O85" s="16" t="s">
        <v>108</v>
      </c>
      <c r="P85" s="7"/>
      <c r="Q85" s="21" t="s">
        <v>162</v>
      </c>
      <c r="S85" s="13" t="s">
        <v>252</v>
      </c>
    </row>
    <row r="86" spans="2:19" customFormat="1" ht="25.85" x14ac:dyDescent="0.2">
      <c r="B86" s="14"/>
      <c r="C86" s="14"/>
      <c r="D86" s="14"/>
      <c r="E86" s="14"/>
      <c r="F86" s="18"/>
      <c r="G86" s="2"/>
      <c r="H86" s="14" t="s">
        <v>241</v>
      </c>
      <c r="I86" s="14" t="s">
        <v>242</v>
      </c>
      <c r="J86" s="14" t="s">
        <v>0</v>
      </c>
      <c r="K86" s="18">
        <v>893777</v>
      </c>
      <c r="L86" s="2"/>
      <c r="M86" s="13" t="s">
        <v>254</v>
      </c>
      <c r="O86" s="16" t="s">
        <v>108</v>
      </c>
      <c r="P86" s="7"/>
      <c r="Q86" s="21" t="s">
        <v>162</v>
      </c>
      <c r="S86" s="13" t="s">
        <v>255</v>
      </c>
    </row>
    <row r="87" spans="2:19" customFormat="1" x14ac:dyDescent="0.2">
      <c r="B87" s="14"/>
      <c r="C87" s="14"/>
      <c r="D87" s="14"/>
      <c r="E87" s="14"/>
      <c r="F87" s="18"/>
      <c r="G87" s="2"/>
      <c r="H87" s="14" t="s">
        <v>247</v>
      </c>
      <c r="I87" s="14" t="s">
        <v>248</v>
      </c>
      <c r="J87" s="14" t="s">
        <v>0</v>
      </c>
      <c r="K87" s="18">
        <v>860404</v>
      </c>
      <c r="L87" s="2"/>
      <c r="M87" s="13" t="s">
        <v>253</v>
      </c>
      <c r="O87" s="16" t="s">
        <v>108</v>
      </c>
      <c r="P87" s="7"/>
      <c r="Q87" s="21" t="s">
        <v>162</v>
      </c>
      <c r="S87" s="13" t="s">
        <v>255</v>
      </c>
    </row>
    <row r="88" spans="2:19" customFormat="1" ht="25.85" x14ac:dyDescent="0.2">
      <c r="B88" s="14"/>
      <c r="C88" s="14"/>
      <c r="D88" s="14"/>
      <c r="E88" s="14"/>
      <c r="F88" s="18"/>
      <c r="G88" s="2"/>
      <c r="H88" s="14" t="s">
        <v>245</v>
      </c>
      <c r="I88" s="14" t="s">
        <v>246</v>
      </c>
      <c r="J88" s="14" t="s">
        <v>0</v>
      </c>
      <c r="K88" s="18">
        <v>21747</v>
      </c>
      <c r="L88" s="2"/>
      <c r="M88" s="13" t="s">
        <v>254</v>
      </c>
      <c r="O88" s="16" t="s">
        <v>108</v>
      </c>
      <c r="P88" s="7"/>
      <c r="Q88" s="21" t="s">
        <v>162</v>
      </c>
      <c r="S88" s="13" t="s">
        <v>255</v>
      </c>
    </row>
    <row r="90" spans="2:19" customFormat="1" x14ac:dyDescent="0.2">
      <c r="B90" s="14" t="s">
        <v>33</v>
      </c>
      <c r="C90" s="14"/>
      <c r="D90" s="14" t="s">
        <v>0</v>
      </c>
      <c r="E90" s="14" t="s">
        <v>34</v>
      </c>
      <c r="F90" s="18">
        <v>38362609</v>
      </c>
      <c r="G90" s="2"/>
      <c r="H90" s="14" t="s">
        <v>247</v>
      </c>
      <c r="I90" s="14" t="s">
        <v>248</v>
      </c>
      <c r="J90" s="14" t="s">
        <v>0</v>
      </c>
      <c r="K90" s="18">
        <v>19708278</v>
      </c>
      <c r="L90" s="2"/>
      <c r="M90" s="13" t="s">
        <v>253</v>
      </c>
      <c r="O90" s="16" t="s">
        <v>108</v>
      </c>
      <c r="P90" s="7"/>
      <c r="Q90" s="21" t="s">
        <v>162</v>
      </c>
      <c r="S90" s="13" t="s">
        <v>255</v>
      </c>
    </row>
    <row r="91" spans="2:19" customFormat="1" x14ac:dyDescent="0.2">
      <c r="B91" s="14"/>
      <c r="C91" s="14"/>
      <c r="D91" s="14"/>
      <c r="E91" s="14"/>
      <c r="F91" s="18"/>
      <c r="G91" s="2"/>
      <c r="H91" s="14" t="s">
        <v>256</v>
      </c>
      <c r="I91" s="14" t="s">
        <v>257</v>
      </c>
      <c r="J91" s="14" t="s">
        <v>0</v>
      </c>
      <c r="K91" s="18">
        <v>5146587</v>
      </c>
      <c r="L91" s="2"/>
      <c r="M91" s="13" t="s">
        <v>310</v>
      </c>
      <c r="O91" s="16" t="s">
        <v>108</v>
      </c>
      <c r="P91" s="7"/>
      <c r="Q91" s="21" t="s">
        <v>162</v>
      </c>
      <c r="S91" s="13" t="s">
        <v>255</v>
      </c>
    </row>
    <row r="92" spans="2:19" customFormat="1" x14ac:dyDescent="0.2">
      <c r="B92" s="14"/>
      <c r="C92" s="14"/>
      <c r="D92" s="14"/>
      <c r="E92" s="14"/>
      <c r="F92" s="18"/>
      <c r="G92" s="2"/>
      <c r="H92" s="14" t="s">
        <v>258</v>
      </c>
      <c r="I92" s="14" t="s">
        <v>259</v>
      </c>
      <c r="J92" s="14" t="s">
        <v>0</v>
      </c>
      <c r="K92" s="18">
        <v>5019010</v>
      </c>
      <c r="L92" s="2"/>
      <c r="M92" s="13" t="s">
        <v>311</v>
      </c>
      <c r="O92" s="16" t="s">
        <v>108</v>
      </c>
      <c r="P92" s="7"/>
      <c r="Q92" s="21" t="s">
        <v>162</v>
      </c>
      <c r="S92" s="13" t="s">
        <v>255</v>
      </c>
    </row>
    <row r="93" spans="2:19" customFormat="1" ht="25.85" x14ac:dyDescent="0.2">
      <c r="B93" s="14"/>
      <c r="C93" s="14"/>
      <c r="D93" s="14"/>
      <c r="E93" s="14"/>
      <c r="F93" s="18"/>
      <c r="G93" s="2"/>
      <c r="H93" s="14" t="s">
        <v>260</v>
      </c>
      <c r="I93" s="14" t="s">
        <v>261</v>
      </c>
      <c r="J93" s="14" t="s">
        <v>0</v>
      </c>
      <c r="K93" s="18">
        <v>4426468</v>
      </c>
      <c r="L93" s="2"/>
      <c r="M93" s="13" t="s">
        <v>637</v>
      </c>
      <c r="O93" s="16" t="s">
        <v>108</v>
      </c>
      <c r="P93" s="7"/>
      <c r="Q93" s="21" t="s">
        <v>162</v>
      </c>
      <c r="S93" s="13" t="s">
        <v>255</v>
      </c>
    </row>
    <row r="94" spans="2:19" customFormat="1" ht="25.85" x14ac:dyDescent="0.2">
      <c r="B94" s="14"/>
      <c r="C94" s="14"/>
      <c r="D94" s="14"/>
      <c r="E94" s="14"/>
      <c r="F94" s="18"/>
      <c r="G94" s="2"/>
      <c r="H94" s="14" t="s">
        <v>262</v>
      </c>
      <c r="I94" s="14" t="s">
        <v>263</v>
      </c>
      <c r="J94" s="14" t="s">
        <v>0</v>
      </c>
      <c r="K94" s="18">
        <v>1861885</v>
      </c>
      <c r="L94" s="2"/>
      <c r="M94" s="13" t="s">
        <v>312</v>
      </c>
      <c r="O94" s="16" t="s">
        <v>108</v>
      </c>
      <c r="P94" s="7"/>
      <c r="Q94" s="17" t="s">
        <v>109</v>
      </c>
      <c r="S94" s="13" t="s">
        <v>313</v>
      </c>
    </row>
    <row r="95" spans="2:19" customFormat="1" x14ac:dyDescent="0.2">
      <c r="B95" s="14"/>
      <c r="C95" s="14"/>
      <c r="D95" s="14"/>
      <c r="E95" s="14"/>
      <c r="F95" s="18"/>
      <c r="G95" s="2"/>
      <c r="H95" s="14" t="s">
        <v>264</v>
      </c>
      <c r="I95" s="14" t="s">
        <v>265</v>
      </c>
      <c r="J95" s="14" t="s">
        <v>0</v>
      </c>
      <c r="K95" s="18">
        <v>974085</v>
      </c>
      <c r="L95" s="2"/>
      <c r="M95" s="13" t="s">
        <v>253</v>
      </c>
      <c r="O95" s="16" t="s">
        <v>108</v>
      </c>
      <c r="P95" s="7"/>
      <c r="Q95" s="21" t="s">
        <v>162</v>
      </c>
      <c r="S95" s="13" t="s">
        <v>255</v>
      </c>
    </row>
    <row r="96" spans="2:19" customFormat="1" x14ac:dyDescent="0.2">
      <c r="B96" s="14"/>
      <c r="C96" s="14"/>
      <c r="D96" s="14"/>
      <c r="E96" s="14"/>
      <c r="F96" s="18"/>
      <c r="G96" s="2"/>
      <c r="H96" s="14" t="s">
        <v>266</v>
      </c>
      <c r="I96" s="14" t="s">
        <v>267</v>
      </c>
      <c r="J96" s="14" t="s">
        <v>0</v>
      </c>
      <c r="K96" s="18">
        <v>537715</v>
      </c>
      <c r="L96" s="2"/>
      <c r="M96" s="13" t="s">
        <v>253</v>
      </c>
      <c r="O96" s="16" t="s">
        <v>108</v>
      </c>
      <c r="P96" s="7"/>
      <c r="Q96" s="21" t="s">
        <v>162</v>
      </c>
      <c r="S96" s="13" t="s">
        <v>255</v>
      </c>
    </row>
    <row r="98" spans="2:19" customFormat="1" ht="25.85" x14ac:dyDescent="0.2">
      <c r="B98" s="14" t="s">
        <v>35</v>
      </c>
      <c r="C98" s="14"/>
      <c r="D98" s="14" t="s">
        <v>0</v>
      </c>
      <c r="E98" s="14" t="s">
        <v>36</v>
      </c>
      <c r="F98" s="18">
        <v>18452940</v>
      </c>
      <c r="G98" s="2"/>
      <c r="H98" s="14" t="s">
        <v>268</v>
      </c>
      <c r="I98" s="14" t="s">
        <v>269</v>
      </c>
      <c r="J98" s="14" t="s">
        <v>0</v>
      </c>
      <c r="K98" s="18">
        <v>3534000</v>
      </c>
      <c r="L98" s="2"/>
      <c r="M98" s="13" t="s">
        <v>314</v>
      </c>
      <c r="O98" s="16" t="s">
        <v>108</v>
      </c>
      <c r="P98" s="7"/>
      <c r="Q98" s="19" t="s">
        <v>150</v>
      </c>
      <c r="S98" s="13" t="s">
        <v>315</v>
      </c>
    </row>
    <row r="99" spans="2:19" customFormat="1" ht="25.85" x14ac:dyDescent="0.2">
      <c r="B99" s="14"/>
      <c r="C99" s="14"/>
      <c r="D99" s="14"/>
      <c r="E99" s="14"/>
      <c r="F99" s="18"/>
      <c r="G99" s="2"/>
      <c r="H99" s="14" t="s">
        <v>270</v>
      </c>
      <c r="I99" s="14" t="s">
        <v>271</v>
      </c>
      <c r="J99" s="14" t="s">
        <v>0</v>
      </c>
      <c r="K99" s="18">
        <v>2382000</v>
      </c>
      <c r="L99" s="2"/>
      <c r="M99" s="13" t="s">
        <v>316</v>
      </c>
      <c r="O99" s="16" t="s">
        <v>108</v>
      </c>
      <c r="P99" s="7"/>
      <c r="Q99" s="19" t="s">
        <v>150</v>
      </c>
      <c r="S99" s="13" t="s">
        <v>315</v>
      </c>
    </row>
    <row r="100" spans="2:19" customFormat="1" ht="25.85" x14ac:dyDescent="0.2">
      <c r="B100" s="14"/>
      <c r="C100" s="14"/>
      <c r="D100" s="14"/>
      <c r="E100" s="14"/>
      <c r="F100" s="18"/>
      <c r="G100" s="2"/>
      <c r="H100" s="14" t="s">
        <v>272</v>
      </c>
      <c r="I100" s="14" t="s">
        <v>273</v>
      </c>
      <c r="J100" s="14" t="s">
        <v>0</v>
      </c>
      <c r="K100" s="18">
        <v>2355000</v>
      </c>
      <c r="L100" s="2"/>
      <c r="M100" s="13" t="s">
        <v>317</v>
      </c>
      <c r="O100" s="16" t="s">
        <v>108</v>
      </c>
      <c r="P100" s="7"/>
      <c r="Q100" s="19" t="s">
        <v>150</v>
      </c>
      <c r="S100" s="13" t="s">
        <v>315</v>
      </c>
    </row>
    <row r="101" spans="2:19" customFormat="1" ht="77.45" x14ac:dyDescent="0.25">
      <c r="B101" s="14"/>
      <c r="C101" s="14"/>
      <c r="D101" s="14"/>
      <c r="E101" s="14"/>
      <c r="F101" s="18"/>
      <c r="G101" s="2"/>
      <c r="H101" s="14" t="s">
        <v>274</v>
      </c>
      <c r="I101" s="14" t="s">
        <v>275</v>
      </c>
      <c r="J101" s="14" t="s">
        <v>0</v>
      </c>
      <c r="K101" s="18">
        <v>2143000</v>
      </c>
      <c r="L101" s="2"/>
      <c r="M101" s="13" t="s">
        <v>639</v>
      </c>
      <c r="N101" s="3"/>
      <c r="O101" s="20" t="s">
        <v>638</v>
      </c>
      <c r="P101" s="23"/>
      <c r="Q101" s="21" t="s">
        <v>162</v>
      </c>
      <c r="R101" s="24"/>
      <c r="S101" s="13" t="s">
        <v>640</v>
      </c>
    </row>
    <row r="102" spans="2:19" customFormat="1" ht="77.45" x14ac:dyDescent="0.25">
      <c r="B102" s="14"/>
      <c r="C102" s="14"/>
      <c r="D102" s="14"/>
      <c r="E102" s="14"/>
      <c r="F102" s="18"/>
      <c r="G102" s="2"/>
      <c r="H102" s="14" t="s">
        <v>276</v>
      </c>
      <c r="I102" s="14" t="s">
        <v>277</v>
      </c>
      <c r="J102" s="14" t="s">
        <v>0</v>
      </c>
      <c r="K102" s="18">
        <v>2065000</v>
      </c>
      <c r="L102" s="2"/>
      <c r="M102" s="13" t="s">
        <v>639</v>
      </c>
      <c r="N102" s="3"/>
      <c r="O102" s="20" t="s">
        <v>638</v>
      </c>
      <c r="P102" s="23"/>
      <c r="Q102" s="21" t="s">
        <v>162</v>
      </c>
      <c r="R102" s="24"/>
      <c r="S102" s="13" t="s">
        <v>640</v>
      </c>
    </row>
    <row r="103" spans="2:19" customFormat="1" ht="25.85" x14ac:dyDescent="0.2">
      <c r="B103" s="14"/>
      <c r="C103" s="14"/>
      <c r="D103" s="14"/>
      <c r="E103" s="14"/>
      <c r="F103" s="18"/>
      <c r="G103" s="2"/>
      <c r="H103" s="14" t="s">
        <v>278</v>
      </c>
      <c r="I103" s="14" t="s">
        <v>279</v>
      </c>
      <c r="J103" s="14" t="s">
        <v>0</v>
      </c>
      <c r="K103" s="18">
        <v>1500000</v>
      </c>
      <c r="L103" s="2"/>
      <c r="M103" s="13" t="s">
        <v>318</v>
      </c>
      <c r="O103" s="16" t="s">
        <v>108</v>
      </c>
      <c r="P103" s="7"/>
      <c r="Q103" s="21" t="s">
        <v>162</v>
      </c>
      <c r="S103" s="13" t="s">
        <v>319</v>
      </c>
    </row>
    <row r="104" spans="2:19" customFormat="1" ht="77.45" x14ac:dyDescent="0.25">
      <c r="B104" s="14"/>
      <c r="C104" s="14"/>
      <c r="D104" s="14"/>
      <c r="E104" s="14"/>
      <c r="F104" s="18"/>
      <c r="G104" s="2"/>
      <c r="H104" s="14" t="s">
        <v>280</v>
      </c>
      <c r="I104" s="14" t="s">
        <v>281</v>
      </c>
      <c r="J104" s="14" t="s">
        <v>0</v>
      </c>
      <c r="K104" s="18">
        <v>1070000</v>
      </c>
      <c r="L104" s="2"/>
      <c r="M104" s="13" t="s">
        <v>639</v>
      </c>
      <c r="N104" s="3"/>
      <c r="O104" s="20" t="s">
        <v>641</v>
      </c>
      <c r="P104" s="23"/>
      <c r="Q104" s="21" t="s">
        <v>162</v>
      </c>
      <c r="R104" s="24"/>
      <c r="S104" s="13" t="s">
        <v>640</v>
      </c>
    </row>
    <row r="105" spans="2:19" customFormat="1" ht="77.45" x14ac:dyDescent="0.25">
      <c r="B105" s="14"/>
      <c r="C105" s="14"/>
      <c r="D105" s="14"/>
      <c r="E105" s="14"/>
      <c r="F105" s="18"/>
      <c r="G105" s="2"/>
      <c r="H105" s="14" t="s">
        <v>282</v>
      </c>
      <c r="I105" s="14" t="s">
        <v>283</v>
      </c>
      <c r="J105" s="14" t="s">
        <v>0</v>
      </c>
      <c r="K105" s="18">
        <v>799368</v>
      </c>
      <c r="L105" s="2"/>
      <c r="M105" s="13" t="s">
        <v>639</v>
      </c>
      <c r="N105" s="3"/>
      <c r="O105" s="20" t="s">
        <v>641</v>
      </c>
      <c r="P105" s="23"/>
      <c r="Q105" s="21" t="s">
        <v>162</v>
      </c>
      <c r="R105" s="24"/>
      <c r="S105" s="13" t="s">
        <v>640</v>
      </c>
    </row>
    <row r="106" spans="2:19" customFormat="1" ht="25.85" x14ac:dyDescent="0.2">
      <c r="B106" s="14"/>
      <c r="C106" s="14"/>
      <c r="D106" s="14"/>
      <c r="E106" s="14"/>
      <c r="F106" s="18"/>
      <c r="G106" s="2"/>
      <c r="H106" s="14" t="s">
        <v>284</v>
      </c>
      <c r="I106" s="14" t="s">
        <v>285</v>
      </c>
      <c r="J106" s="14" t="s">
        <v>0</v>
      </c>
      <c r="K106" s="18">
        <v>481867</v>
      </c>
      <c r="L106" s="2"/>
      <c r="M106" s="13" t="s">
        <v>317</v>
      </c>
      <c r="O106" s="16" t="s">
        <v>108</v>
      </c>
      <c r="P106" s="7"/>
      <c r="Q106" s="19" t="s">
        <v>150</v>
      </c>
      <c r="S106" s="13" t="s">
        <v>315</v>
      </c>
    </row>
    <row r="107" spans="2:19" customFormat="1" ht="64.55" x14ac:dyDescent="0.25">
      <c r="B107" s="14"/>
      <c r="C107" s="14"/>
      <c r="D107" s="14"/>
      <c r="E107" s="14"/>
      <c r="F107" s="18"/>
      <c r="G107" s="2"/>
      <c r="H107" s="14" t="s">
        <v>286</v>
      </c>
      <c r="I107" s="14" t="s">
        <v>287</v>
      </c>
      <c r="J107" s="14" t="s">
        <v>0</v>
      </c>
      <c r="K107" s="18">
        <v>481068</v>
      </c>
      <c r="L107" s="2"/>
      <c r="M107" s="13" t="s">
        <v>639</v>
      </c>
      <c r="N107" s="3"/>
      <c r="O107" s="20" t="s">
        <v>685</v>
      </c>
      <c r="P107" s="23"/>
      <c r="Q107" s="17" t="s">
        <v>109</v>
      </c>
      <c r="R107" s="24"/>
      <c r="S107" s="13" t="s">
        <v>686</v>
      </c>
    </row>
    <row r="108" spans="2:19" customFormat="1" ht="25.85" x14ac:dyDescent="0.2">
      <c r="B108" s="14"/>
      <c r="C108" s="14"/>
      <c r="D108" s="14"/>
      <c r="E108" s="14"/>
      <c r="F108" s="18"/>
      <c r="G108" s="2"/>
      <c r="H108" s="14" t="s">
        <v>288</v>
      </c>
      <c r="I108" s="14" t="s">
        <v>289</v>
      </c>
      <c r="J108" s="14" t="s">
        <v>0</v>
      </c>
      <c r="K108" s="18">
        <v>464272</v>
      </c>
      <c r="L108" s="2"/>
      <c r="M108" s="13" t="s">
        <v>316</v>
      </c>
      <c r="O108" s="16" t="s">
        <v>108</v>
      </c>
      <c r="P108" s="7"/>
      <c r="Q108" s="19" t="s">
        <v>150</v>
      </c>
      <c r="S108" s="13" t="s">
        <v>315</v>
      </c>
    </row>
    <row r="109" spans="2:19" customFormat="1" ht="25.85" x14ac:dyDescent="0.2">
      <c r="B109" s="14"/>
      <c r="C109" s="14"/>
      <c r="D109" s="14"/>
      <c r="E109" s="14"/>
      <c r="F109" s="18"/>
      <c r="G109" s="2"/>
      <c r="H109" s="14" t="s">
        <v>290</v>
      </c>
      <c r="I109" s="14" t="s">
        <v>291</v>
      </c>
      <c r="J109" s="14" t="s">
        <v>0</v>
      </c>
      <c r="K109" s="18">
        <v>388310</v>
      </c>
      <c r="L109" s="2"/>
      <c r="M109" s="13" t="s">
        <v>314</v>
      </c>
      <c r="O109" s="16" t="s">
        <v>108</v>
      </c>
      <c r="P109" s="7"/>
      <c r="Q109" s="19" t="s">
        <v>150</v>
      </c>
      <c r="S109" s="13" t="s">
        <v>315</v>
      </c>
    </row>
    <row r="111" spans="2:19" customFormat="1" ht="64.55" x14ac:dyDescent="0.2">
      <c r="B111" s="14" t="s">
        <v>37</v>
      </c>
      <c r="C111" s="14"/>
      <c r="D111" s="14" t="s">
        <v>0</v>
      </c>
      <c r="E111" s="14" t="s">
        <v>38</v>
      </c>
      <c r="F111" s="18">
        <v>4388335</v>
      </c>
      <c r="G111" s="2"/>
      <c r="H111" s="14" t="s">
        <v>292</v>
      </c>
      <c r="I111" s="14" t="s">
        <v>293</v>
      </c>
      <c r="J111" s="14" t="s">
        <v>0</v>
      </c>
      <c r="K111" s="18">
        <v>1585846</v>
      </c>
      <c r="L111" s="2"/>
      <c r="M111" s="13" t="s">
        <v>333</v>
      </c>
      <c r="O111" s="20" t="s">
        <v>332</v>
      </c>
      <c r="P111" s="7"/>
      <c r="Q111" s="21" t="s">
        <v>162</v>
      </c>
      <c r="S111" s="13" t="s">
        <v>231</v>
      </c>
    </row>
    <row r="112" spans="2:19" customFormat="1" ht="64.55" x14ac:dyDescent="0.2">
      <c r="B112" s="14"/>
      <c r="C112" s="14"/>
      <c r="D112" s="14"/>
      <c r="E112" s="14"/>
      <c r="F112" s="18"/>
      <c r="G112" s="2"/>
      <c r="H112" s="14" t="s">
        <v>294</v>
      </c>
      <c r="I112" s="14" t="s">
        <v>295</v>
      </c>
      <c r="J112" s="14" t="s">
        <v>0</v>
      </c>
      <c r="K112" s="18">
        <v>733604</v>
      </c>
      <c r="L112" s="2"/>
      <c r="M112" s="13" t="s">
        <v>333</v>
      </c>
      <c r="O112" s="20" t="s">
        <v>332</v>
      </c>
      <c r="P112" s="7"/>
      <c r="Q112" s="21" t="s">
        <v>162</v>
      </c>
      <c r="S112" s="13" t="s">
        <v>231</v>
      </c>
    </row>
    <row r="113" spans="2:19" customFormat="1" ht="64.55" x14ac:dyDescent="0.2">
      <c r="B113" s="14"/>
      <c r="C113" s="14"/>
      <c r="D113" s="14"/>
      <c r="E113" s="14"/>
      <c r="F113" s="18"/>
      <c r="G113" s="2"/>
      <c r="H113" s="14" t="s">
        <v>296</v>
      </c>
      <c r="I113" s="14" t="s">
        <v>297</v>
      </c>
      <c r="J113" s="14" t="s">
        <v>0</v>
      </c>
      <c r="K113" s="18">
        <v>574018</v>
      </c>
      <c r="L113" s="2"/>
      <c r="M113" s="13" t="s">
        <v>334</v>
      </c>
      <c r="O113" s="20" t="s">
        <v>332</v>
      </c>
      <c r="P113" s="7"/>
      <c r="Q113" s="21" t="s">
        <v>162</v>
      </c>
      <c r="S113" s="13" t="s">
        <v>231</v>
      </c>
    </row>
    <row r="114" spans="2:19" customFormat="1" ht="90.35" x14ac:dyDescent="0.2">
      <c r="B114" s="14"/>
      <c r="C114" s="14"/>
      <c r="D114" s="14"/>
      <c r="E114" s="14"/>
      <c r="F114" s="18"/>
      <c r="G114" s="2"/>
      <c r="H114" s="14" t="s">
        <v>298</v>
      </c>
      <c r="I114" s="14" t="s">
        <v>299</v>
      </c>
      <c r="J114" s="14" t="s">
        <v>0</v>
      </c>
      <c r="K114" s="18">
        <v>387243</v>
      </c>
      <c r="L114" s="2"/>
      <c r="M114" s="13" t="s">
        <v>335</v>
      </c>
      <c r="O114" s="20" t="s">
        <v>642</v>
      </c>
      <c r="P114" s="7"/>
      <c r="Q114" s="19" t="s">
        <v>150</v>
      </c>
      <c r="S114" s="13" t="s">
        <v>336</v>
      </c>
    </row>
    <row r="115" spans="2:19" customFormat="1" ht="64.55" x14ac:dyDescent="0.2">
      <c r="B115" s="14"/>
      <c r="C115" s="14"/>
      <c r="D115" s="14"/>
      <c r="E115" s="14"/>
      <c r="F115" s="18"/>
      <c r="G115" s="2"/>
      <c r="H115" s="14" t="s">
        <v>300</v>
      </c>
      <c r="I115" s="14" t="s">
        <v>301</v>
      </c>
      <c r="J115" s="14" t="s">
        <v>0</v>
      </c>
      <c r="K115" s="18">
        <v>363173</v>
      </c>
      <c r="L115" s="2"/>
      <c r="M115" s="13" t="s">
        <v>337</v>
      </c>
      <c r="O115" s="20" t="s">
        <v>332</v>
      </c>
      <c r="P115" s="7"/>
      <c r="Q115" s="19" t="s">
        <v>150</v>
      </c>
      <c r="S115" s="13" t="s">
        <v>336</v>
      </c>
    </row>
    <row r="116" spans="2:19" customFormat="1" ht="64.55" x14ac:dyDescent="0.2">
      <c r="B116" s="14"/>
      <c r="C116" s="14"/>
      <c r="D116" s="14"/>
      <c r="E116" s="14"/>
      <c r="F116" s="18"/>
      <c r="G116" s="2"/>
      <c r="H116" s="14" t="s">
        <v>302</v>
      </c>
      <c r="I116" s="14" t="s">
        <v>303</v>
      </c>
      <c r="J116" s="14" t="s">
        <v>0</v>
      </c>
      <c r="K116" s="18">
        <v>353902</v>
      </c>
      <c r="L116" s="2"/>
      <c r="M116" s="13" t="s">
        <v>339</v>
      </c>
      <c r="O116" s="20" t="s">
        <v>332</v>
      </c>
      <c r="P116" s="7"/>
      <c r="Q116" s="19" t="s">
        <v>150</v>
      </c>
      <c r="S116" s="13" t="s">
        <v>336</v>
      </c>
    </row>
    <row r="117" spans="2:19" customFormat="1" ht="77.45" x14ac:dyDescent="0.2">
      <c r="B117" s="14"/>
      <c r="C117" s="14"/>
      <c r="D117" s="14"/>
      <c r="E117" s="14"/>
      <c r="F117" s="18"/>
      <c r="G117" s="2"/>
      <c r="H117" s="14" t="s">
        <v>304</v>
      </c>
      <c r="I117" s="14" t="s">
        <v>305</v>
      </c>
      <c r="J117" s="14" t="s">
        <v>0</v>
      </c>
      <c r="K117" s="18">
        <v>144576</v>
      </c>
      <c r="L117" s="2"/>
      <c r="M117" s="13" t="s">
        <v>338</v>
      </c>
      <c r="O117" s="20" t="s">
        <v>340</v>
      </c>
      <c r="P117" s="7"/>
      <c r="Q117" s="19" t="s">
        <v>150</v>
      </c>
      <c r="S117" s="13" t="s">
        <v>336</v>
      </c>
    </row>
    <row r="118" spans="2:19" customFormat="1" ht="64.55" x14ac:dyDescent="0.2">
      <c r="B118" s="14"/>
      <c r="C118" s="14"/>
      <c r="D118" s="14"/>
      <c r="E118" s="14"/>
      <c r="F118" s="18"/>
      <c r="G118" s="2"/>
      <c r="H118" s="14" t="s">
        <v>306</v>
      </c>
      <c r="I118" s="14" t="s">
        <v>307</v>
      </c>
      <c r="J118" s="14" t="s">
        <v>0</v>
      </c>
      <c r="K118" s="18">
        <v>134779</v>
      </c>
      <c r="L118" s="2"/>
      <c r="M118" s="13" t="s">
        <v>376</v>
      </c>
      <c r="O118" s="20" t="s">
        <v>377</v>
      </c>
      <c r="P118" s="7"/>
      <c r="Q118" s="21" t="s">
        <v>162</v>
      </c>
      <c r="S118" s="13" t="s">
        <v>231</v>
      </c>
    </row>
    <row r="119" spans="2:19" customFormat="1" ht="64.55" x14ac:dyDescent="0.2">
      <c r="B119" s="14"/>
      <c r="C119" s="14"/>
      <c r="D119" s="14"/>
      <c r="E119" s="14"/>
      <c r="F119" s="18"/>
      <c r="G119" s="2"/>
      <c r="H119" s="14" t="s">
        <v>308</v>
      </c>
      <c r="I119" s="14" t="s">
        <v>309</v>
      </c>
      <c r="J119" s="14" t="s">
        <v>0</v>
      </c>
      <c r="K119" s="18">
        <v>67156</v>
      </c>
      <c r="L119" s="2"/>
      <c r="M119" s="13" t="s">
        <v>376</v>
      </c>
      <c r="O119" s="20" t="s">
        <v>377</v>
      </c>
      <c r="P119" s="7"/>
      <c r="Q119" s="19" t="s">
        <v>150</v>
      </c>
      <c r="S119" s="13" t="s">
        <v>336</v>
      </c>
    </row>
    <row r="120" spans="2:19" customFormat="1" x14ac:dyDescent="0.2">
      <c r="F120" s="2"/>
      <c r="G120" s="2"/>
      <c r="H120" s="2"/>
      <c r="I120" s="2"/>
      <c r="J120" s="2"/>
      <c r="K120" s="2"/>
      <c r="L120" s="2"/>
      <c r="M120" s="13"/>
    </row>
    <row r="121" spans="2:19" customFormat="1" ht="103.25" x14ac:dyDescent="0.2">
      <c r="B121" s="14" t="s">
        <v>39</v>
      </c>
      <c r="C121" s="14"/>
      <c r="D121" s="14" t="s">
        <v>0</v>
      </c>
      <c r="E121" s="14" t="s">
        <v>40</v>
      </c>
      <c r="F121" s="18">
        <v>9098670</v>
      </c>
      <c r="G121" s="2"/>
      <c r="H121" s="14" t="s">
        <v>320</v>
      </c>
      <c r="I121" s="14" t="s">
        <v>321</v>
      </c>
      <c r="J121" s="14" t="s">
        <v>0</v>
      </c>
      <c r="K121" s="18">
        <v>2660903</v>
      </c>
      <c r="L121" s="2"/>
      <c r="M121" s="13" t="s">
        <v>378</v>
      </c>
      <c r="O121" s="16" t="s">
        <v>108</v>
      </c>
      <c r="P121" s="7"/>
      <c r="Q121" s="17" t="s">
        <v>109</v>
      </c>
      <c r="S121" s="13" t="s">
        <v>380</v>
      </c>
    </row>
    <row r="122" spans="2:19" customFormat="1" ht="25.85" x14ac:dyDescent="0.2">
      <c r="B122" s="14"/>
      <c r="C122" s="14"/>
      <c r="D122" s="14"/>
      <c r="E122" s="14"/>
      <c r="F122" s="18"/>
      <c r="G122" s="2"/>
      <c r="H122" s="14" t="s">
        <v>320</v>
      </c>
      <c r="I122" s="14" t="s">
        <v>321</v>
      </c>
      <c r="J122" s="22">
        <v>1020</v>
      </c>
      <c r="K122" s="18"/>
      <c r="L122" s="2"/>
      <c r="M122" s="13" t="s">
        <v>379</v>
      </c>
      <c r="O122" s="16" t="s">
        <v>108</v>
      </c>
      <c r="P122" s="7"/>
      <c r="Q122" s="17" t="s">
        <v>109</v>
      </c>
      <c r="S122" s="13" t="s">
        <v>381</v>
      </c>
    </row>
    <row r="123" spans="2:19" customFormat="1" ht="103.25" x14ac:dyDescent="0.2">
      <c r="B123" s="14"/>
      <c r="C123" s="14"/>
      <c r="D123" s="14"/>
      <c r="E123" s="14"/>
      <c r="F123" s="18"/>
      <c r="G123" s="2"/>
      <c r="H123" s="14" t="s">
        <v>322</v>
      </c>
      <c r="I123" s="14" t="s">
        <v>323</v>
      </c>
      <c r="J123" s="14" t="s">
        <v>0</v>
      </c>
      <c r="K123" s="18">
        <v>2286861</v>
      </c>
      <c r="L123" s="2"/>
      <c r="M123" s="13" t="s">
        <v>379</v>
      </c>
      <c r="O123" s="16" t="s">
        <v>108</v>
      </c>
      <c r="P123" s="7"/>
      <c r="Q123" s="17" t="s">
        <v>109</v>
      </c>
      <c r="S123" s="13" t="s">
        <v>380</v>
      </c>
    </row>
    <row r="124" spans="2:19" customFormat="1" ht="38.75" x14ac:dyDescent="0.2">
      <c r="B124" s="14"/>
      <c r="C124" s="14"/>
      <c r="D124" s="14"/>
      <c r="E124" s="14"/>
      <c r="F124" s="18"/>
      <c r="G124" s="2"/>
      <c r="H124" s="14" t="s">
        <v>324</v>
      </c>
      <c r="I124" s="14" t="s">
        <v>325</v>
      </c>
      <c r="J124" s="14" t="s">
        <v>0</v>
      </c>
      <c r="K124" s="18">
        <v>1727832</v>
      </c>
      <c r="L124" s="2"/>
      <c r="M124" s="13" t="s">
        <v>379</v>
      </c>
      <c r="O124" s="16" t="s">
        <v>108</v>
      </c>
      <c r="P124" s="7"/>
      <c r="Q124" s="17" t="s">
        <v>109</v>
      </c>
      <c r="S124" s="13" t="s">
        <v>382</v>
      </c>
    </row>
    <row r="125" spans="2:19" customFormat="1" ht="38.75" x14ac:dyDescent="0.2">
      <c r="B125" s="14"/>
      <c r="C125" s="14"/>
      <c r="D125" s="14"/>
      <c r="E125" s="14"/>
      <c r="F125" s="18"/>
      <c r="G125" s="2"/>
      <c r="H125" s="14" t="s">
        <v>326</v>
      </c>
      <c r="I125" s="14" t="s">
        <v>327</v>
      </c>
      <c r="J125" s="14" t="s">
        <v>0</v>
      </c>
      <c r="K125" s="18">
        <v>1258981</v>
      </c>
      <c r="L125" s="2"/>
      <c r="M125" s="13" t="s">
        <v>383</v>
      </c>
      <c r="O125" s="16" t="s">
        <v>108</v>
      </c>
      <c r="P125" s="7"/>
      <c r="Q125" s="21" t="s">
        <v>162</v>
      </c>
      <c r="S125" s="13" t="s">
        <v>384</v>
      </c>
    </row>
    <row r="126" spans="2:19" customFormat="1" ht="25.85" x14ac:dyDescent="0.2">
      <c r="B126" s="14"/>
      <c r="C126" s="14"/>
      <c r="D126" s="14"/>
      <c r="E126" s="14"/>
      <c r="F126" s="18"/>
      <c r="G126" s="2"/>
      <c r="H126" s="14" t="s">
        <v>328</v>
      </c>
      <c r="I126" s="14" t="s">
        <v>329</v>
      </c>
      <c r="J126" s="14" t="s">
        <v>0</v>
      </c>
      <c r="K126" s="18">
        <v>758940</v>
      </c>
      <c r="L126" s="2"/>
      <c r="M126" s="13" t="s">
        <v>385</v>
      </c>
      <c r="O126" s="16" t="s">
        <v>108</v>
      </c>
      <c r="P126" s="7"/>
      <c r="Q126" s="19" t="s">
        <v>150</v>
      </c>
      <c r="S126" s="13" t="s">
        <v>386</v>
      </c>
    </row>
    <row r="127" spans="2:19" customFormat="1" ht="25.85" x14ac:dyDescent="0.2">
      <c r="B127" s="14"/>
      <c r="C127" s="14"/>
      <c r="D127" s="14"/>
      <c r="E127" s="14"/>
      <c r="F127" s="18"/>
      <c r="G127" s="2"/>
      <c r="H127" s="14" t="s">
        <v>328</v>
      </c>
      <c r="I127" s="14" t="s">
        <v>329</v>
      </c>
      <c r="J127" s="22">
        <v>1020</v>
      </c>
      <c r="K127" s="18"/>
      <c r="L127" s="2"/>
      <c r="M127" s="13" t="s">
        <v>378</v>
      </c>
      <c r="O127" s="16" t="s">
        <v>108</v>
      </c>
      <c r="P127" s="7"/>
      <c r="Q127" s="17" t="s">
        <v>109</v>
      </c>
      <c r="S127" s="13" t="s">
        <v>386</v>
      </c>
    </row>
    <row r="128" spans="2:19" customFormat="1" ht="64.55" x14ac:dyDescent="0.2">
      <c r="B128" s="14"/>
      <c r="C128" s="14"/>
      <c r="D128" s="14"/>
      <c r="E128" s="14"/>
      <c r="F128" s="18"/>
      <c r="G128" s="2"/>
      <c r="H128" s="14" t="s">
        <v>330</v>
      </c>
      <c r="I128" s="14" t="s">
        <v>331</v>
      </c>
      <c r="J128" s="14" t="s">
        <v>0</v>
      </c>
      <c r="K128" s="18">
        <v>324084</v>
      </c>
      <c r="L128" s="2"/>
      <c r="M128" s="13" t="s">
        <v>378</v>
      </c>
      <c r="O128" s="16" t="s">
        <v>108</v>
      </c>
      <c r="P128" s="7"/>
      <c r="Q128" s="17" t="s">
        <v>109</v>
      </c>
      <c r="S128" s="13" t="s">
        <v>387</v>
      </c>
    </row>
    <row r="130" spans="2:19" customFormat="1" ht="38.75" x14ac:dyDescent="0.2">
      <c r="B130" s="26" t="s">
        <v>41</v>
      </c>
      <c r="C130" s="14"/>
      <c r="D130" s="26" t="s">
        <v>0</v>
      </c>
      <c r="E130" s="26" t="s">
        <v>42</v>
      </c>
      <c r="F130" s="18">
        <v>9446330</v>
      </c>
      <c r="G130" s="2"/>
      <c r="H130" s="26" t="s">
        <v>345</v>
      </c>
      <c r="I130" s="26" t="s">
        <v>346</v>
      </c>
      <c r="J130" s="26" t="s">
        <v>0</v>
      </c>
      <c r="K130" s="18">
        <v>4780163</v>
      </c>
      <c r="L130" s="2"/>
      <c r="M130" s="27" t="s">
        <v>347</v>
      </c>
      <c r="O130" s="16" t="s">
        <v>108</v>
      </c>
      <c r="Q130" s="21" t="s">
        <v>162</v>
      </c>
      <c r="S130" s="13" t="s">
        <v>643</v>
      </c>
    </row>
    <row r="131" spans="2:19" customFormat="1" ht="167.8" x14ac:dyDescent="0.2">
      <c r="B131" s="14"/>
      <c r="C131" s="14"/>
      <c r="D131" s="14"/>
      <c r="E131" s="14"/>
      <c r="F131" s="18"/>
      <c r="G131" s="2"/>
      <c r="H131" s="14" t="s">
        <v>341</v>
      </c>
      <c r="I131" s="14" t="s">
        <v>342</v>
      </c>
      <c r="J131" s="14" t="s">
        <v>0</v>
      </c>
      <c r="K131" s="18">
        <v>3333183</v>
      </c>
      <c r="L131" s="2"/>
      <c r="M131" s="13" t="s">
        <v>388</v>
      </c>
      <c r="O131" s="16" t="s">
        <v>108</v>
      </c>
      <c r="Q131" s="19" t="s">
        <v>150</v>
      </c>
      <c r="S131" s="13" t="s">
        <v>389</v>
      </c>
    </row>
    <row r="132" spans="2:19" customFormat="1" ht="77.45" x14ac:dyDescent="0.2">
      <c r="B132" s="14"/>
      <c r="C132" s="14"/>
      <c r="D132" s="14"/>
      <c r="E132" s="14"/>
      <c r="F132" s="18"/>
      <c r="G132" s="2"/>
      <c r="H132" s="14" t="s">
        <v>343</v>
      </c>
      <c r="I132" s="14" t="s">
        <v>344</v>
      </c>
      <c r="J132" s="14" t="s">
        <v>0</v>
      </c>
      <c r="K132" s="18">
        <v>1156927</v>
      </c>
      <c r="L132" s="2"/>
      <c r="M132" s="13" t="s">
        <v>388</v>
      </c>
      <c r="O132" s="16" t="s">
        <v>108</v>
      </c>
      <c r="Q132" s="17" t="s">
        <v>109</v>
      </c>
      <c r="S132" s="29" t="s">
        <v>231</v>
      </c>
    </row>
    <row r="133" spans="2:19" customFormat="1" x14ac:dyDescent="0.2">
      <c r="B133" s="6"/>
      <c r="C133" s="7"/>
      <c r="D133" s="6"/>
      <c r="E133" s="6"/>
      <c r="F133" s="8"/>
      <c r="G133" s="2"/>
      <c r="H133" s="2"/>
      <c r="I133" s="2"/>
      <c r="J133" s="2"/>
      <c r="K133" s="2"/>
      <c r="L133" s="2"/>
      <c r="M133" s="2"/>
    </row>
    <row r="134" spans="2:19" customFormat="1" ht="51.65" x14ac:dyDescent="0.2">
      <c r="B134" s="26" t="s">
        <v>43</v>
      </c>
      <c r="C134" s="14"/>
      <c r="D134" s="26" t="s">
        <v>0</v>
      </c>
      <c r="E134" s="26" t="s">
        <v>44</v>
      </c>
      <c r="F134" s="18">
        <v>47150483</v>
      </c>
      <c r="G134" s="2"/>
      <c r="H134" s="26" t="s">
        <v>348</v>
      </c>
      <c r="I134" s="26" t="s">
        <v>349</v>
      </c>
      <c r="J134" s="26" t="s">
        <v>0</v>
      </c>
      <c r="K134" s="18">
        <v>20965840</v>
      </c>
      <c r="L134" s="2"/>
      <c r="M134" s="28" t="s">
        <v>358</v>
      </c>
      <c r="O134" s="20" t="s">
        <v>359</v>
      </c>
      <c r="Q134" s="21" t="s">
        <v>162</v>
      </c>
      <c r="S134" s="29" t="s">
        <v>231</v>
      </c>
    </row>
    <row r="135" spans="2:19" customFormat="1" ht="51.65" x14ac:dyDescent="0.2">
      <c r="B135" s="25"/>
      <c r="C135" s="10"/>
      <c r="D135" s="25"/>
      <c r="E135" s="25"/>
      <c r="F135" s="11"/>
      <c r="G135" s="2"/>
      <c r="H135" s="26" t="s">
        <v>350</v>
      </c>
      <c r="I135" s="26" t="s">
        <v>351</v>
      </c>
      <c r="J135" s="26" t="s">
        <v>0</v>
      </c>
      <c r="K135" s="18">
        <v>15005031</v>
      </c>
      <c r="L135" s="2"/>
      <c r="M135" s="28" t="s">
        <v>357</v>
      </c>
      <c r="O135" s="20" t="s">
        <v>356</v>
      </c>
      <c r="Q135" s="21" t="s">
        <v>162</v>
      </c>
      <c r="S135" s="29" t="s">
        <v>231</v>
      </c>
    </row>
    <row r="136" spans="2:19" customFormat="1" ht="51.65" x14ac:dyDescent="0.2">
      <c r="B136" s="25"/>
      <c r="C136" s="10"/>
      <c r="D136" s="25"/>
      <c r="E136" s="25"/>
      <c r="F136" s="11"/>
      <c r="G136" s="2"/>
      <c r="H136" s="26" t="s">
        <v>352</v>
      </c>
      <c r="I136" s="26" t="s">
        <v>353</v>
      </c>
      <c r="J136" s="26" t="s">
        <v>0</v>
      </c>
      <c r="K136" s="18">
        <v>2071531</v>
      </c>
      <c r="L136" s="2"/>
      <c r="M136" s="28" t="s">
        <v>358</v>
      </c>
      <c r="O136" s="20" t="s">
        <v>359</v>
      </c>
      <c r="Q136" s="19" t="s">
        <v>150</v>
      </c>
      <c r="S136" s="29" t="s">
        <v>336</v>
      </c>
    </row>
    <row r="137" spans="2:19" customFormat="1" ht="51.65" x14ac:dyDescent="0.2">
      <c r="B137" s="25"/>
      <c r="C137" s="10"/>
      <c r="D137" s="25"/>
      <c r="E137" s="25"/>
      <c r="F137" s="11"/>
      <c r="G137" s="2"/>
      <c r="H137" s="26" t="s">
        <v>354</v>
      </c>
      <c r="I137" s="26" t="s">
        <v>355</v>
      </c>
      <c r="J137" s="26" t="s">
        <v>0</v>
      </c>
      <c r="K137" s="18">
        <v>6123697</v>
      </c>
      <c r="L137" s="2"/>
      <c r="M137" s="28" t="s">
        <v>358</v>
      </c>
      <c r="O137" s="20" t="s">
        <v>359</v>
      </c>
      <c r="Q137" s="19" t="s">
        <v>150</v>
      </c>
      <c r="S137" s="29" t="s">
        <v>336</v>
      </c>
    </row>
    <row r="138" spans="2:19" customFormat="1" ht="90.35" x14ac:dyDescent="0.2">
      <c r="B138" s="25"/>
      <c r="C138" s="10"/>
      <c r="D138" s="25"/>
      <c r="E138" s="25"/>
      <c r="F138" s="11"/>
      <c r="G138" s="2"/>
      <c r="H138" s="26" t="s">
        <v>298</v>
      </c>
      <c r="I138" s="26" t="s">
        <v>299</v>
      </c>
      <c r="J138" s="26" t="s">
        <v>0</v>
      </c>
      <c r="K138" s="18">
        <v>1287141</v>
      </c>
      <c r="L138" s="2"/>
      <c r="M138" s="28" t="s">
        <v>335</v>
      </c>
      <c r="O138" s="20" t="s">
        <v>642</v>
      </c>
      <c r="Q138" s="19" t="s">
        <v>150</v>
      </c>
      <c r="S138" s="29" t="s">
        <v>336</v>
      </c>
    </row>
    <row r="139" spans="2:19" customFormat="1" ht="64.55" x14ac:dyDescent="0.2">
      <c r="B139" s="25"/>
      <c r="C139" s="10"/>
      <c r="D139" s="25"/>
      <c r="E139" s="25"/>
      <c r="F139" s="11"/>
      <c r="G139" s="2"/>
      <c r="H139" s="26" t="s">
        <v>292</v>
      </c>
      <c r="I139" s="26" t="s">
        <v>293</v>
      </c>
      <c r="J139" s="26" t="s">
        <v>0</v>
      </c>
      <c r="K139" s="18">
        <v>429945</v>
      </c>
      <c r="L139" s="2"/>
      <c r="M139" s="28" t="s">
        <v>333</v>
      </c>
      <c r="O139" s="20" t="s">
        <v>332</v>
      </c>
      <c r="Q139" s="21" t="s">
        <v>162</v>
      </c>
      <c r="S139" s="29" t="s">
        <v>231</v>
      </c>
    </row>
    <row r="140" spans="2:19" customFormat="1" x14ac:dyDescent="0.2">
      <c r="B140" s="6"/>
      <c r="C140" s="7"/>
      <c r="D140" s="6"/>
      <c r="E140" s="6"/>
      <c r="F140" s="8"/>
      <c r="G140" s="2"/>
      <c r="H140" s="2"/>
      <c r="I140" s="2"/>
      <c r="J140" s="2"/>
      <c r="K140" s="2"/>
      <c r="L140" s="2"/>
      <c r="M140" s="2"/>
    </row>
    <row r="141" spans="2:19" customFormat="1" ht="64.55" x14ac:dyDescent="0.2">
      <c r="B141" s="26" t="s">
        <v>45</v>
      </c>
      <c r="C141" s="14"/>
      <c r="D141" s="26" t="s">
        <v>0</v>
      </c>
      <c r="E141" s="26" t="s">
        <v>46</v>
      </c>
      <c r="F141" s="18">
        <v>58356828</v>
      </c>
      <c r="G141" s="2"/>
      <c r="H141" s="26" t="s">
        <v>300</v>
      </c>
      <c r="I141" s="26" t="s">
        <v>301</v>
      </c>
      <c r="J141" s="26" t="s">
        <v>0</v>
      </c>
      <c r="K141" s="18">
        <v>16884939</v>
      </c>
      <c r="L141" s="2"/>
      <c r="M141" s="28" t="s">
        <v>337</v>
      </c>
      <c r="O141" s="20" t="s">
        <v>332</v>
      </c>
      <c r="Q141" s="19" t="s">
        <v>150</v>
      </c>
      <c r="S141" s="29" t="s">
        <v>336</v>
      </c>
    </row>
    <row r="142" spans="2:19" customFormat="1" ht="64.55" x14ac:dyDescent="0.2">
      <c r="B142" s="25"/>
      <c r="C142" s="10"/>
      <c r="D142" s="25"/>
      <c r="E142" s="25"/>
      <c r="F142" s="11"/>
      <c r="G142" s="2"/>
      <c r="H142" s="26" t="s">
        <v>294</v>
      </c>
      <c r="I142" s="26" t="s">
        <v>295</v>
      </c>
      <c r="J142" s="26" t="s">
        <v>0</v>
      </c>
      <c r="K142" s="18">
        <v>15675460</v>
      </c>
      <c r="L142" s="2"/>
      <c r="M142" s="28" t="s">
        <v>333</v>
      </c>
      <c r="O142" s="20" t="s">
        <v>332</v>
      </c>
      <c r="Q142" s="21" t="s">
        <v>162</v>
      </c>
      <c r="S142" s="29" t="s">
        <v>231</v>
      </c>
    </row>
    <row r="143" spans="2:19" customFormat="1" ht="77.45" x14ac:dyDescent="0.2">
      <c r="B143" s="25"/>
      <c r="C143" s="10"/>
      <c r="D143" s="25"/>
      <c r="E143" s="25"/>
      <c r="F143" s="11"/>
      <c r="G143" s="2"/>
      <c r="H143" s="26" t="s">
        <v>304</v>
      </c>
      <c r="I143" s="26" t="s">
        <v>305</v>
      </c>
      <c r="J143" s="26" t="s">
        <v>0</v>
      </c>
      <c r="K143" s="18">
        <v>10976409</v>
      </c>
      <c r="L143" s="2"/>
      <c r="M143" s="28" t="s">
        <v>338</v>
      </c>
      <c r="O143" s="20" t="s">
        <v>340</v>
      </c>
      <c r="Q143" s="19" t="s">
        <v>150</v>
      </c>
      <c r="S143" s="29" t="s">
        <v>336</v>
      </c>
    </row>
    <row r="144" spans="2:19" customFormat="1" ht="64.55" x14ac:dyDescent="0.2">
      <c r="B144" s="25"/>
      <c r="C144" s="10"/>
      <c r="D144" s="25"/>
      <c r="E144" s="25"/>
      <c r="F144" s="11"/>
      <c r="G144" s="2"/>
      <c r="H144" s="26" t="s">
        <v>292</v>
      </c>
      <c r="I144" s="26" t="s">
        <v>293</v>
      </c>
      <c r="J144" s="26" t="s">
        <v>0</v>
      </c>
      <c r="K144" s="18">
        <v>7877731</v>
      </c>
      <c r="L144" s="2"/>
      <c r="M144" s="28" t="s">
        <v>333</v>
      </c>
      <c r="O144" s="20" t="s">
        <v>332</v>
      </c>
      <c r="Q144" s="21" t="s">
        <v>162</v>
      </c>
      <c r="S144" s="29" t="s">
        <v>231</v>
      </c>
    </row>
    <row r="145" spans="2:19" customFormat="1" ht="64.55" x14ac:dyDescent="0.2">
      <c r="B145" s="25"/>
      <c r="C145" s="10"/>
      <c r="D145" s="25"/>
      <c r="E145" s="25"/>
      <c r="F145" s="11"/>
      <c r="G145" s="2"/>
      <c r="H145" s="26" t="s">
        <v>306</v>
      </c>
      <c r="I145" s="26" t="s">
        <v>307</v>
      </c>
      <c r="J145" s="26" t="s">
        <v>0</v>
      </c>
      <c r="K145" s="18">
        <v>2102140</v>
      </c>
      <c r="L145" s="2"/>
      <c r="M145" s="28" t="s">
        <v>360</v>
      </c>
      <c r="O145" s="20" t="s">
        <v>361</v>
      </c>
      <c r="Q145" s="21" t="s">
        <v>162</v>
      </c>
      <c r="S145" s="29" t="s">
        <v>231</v>
      </c>
    </row>
    <row r="146" spans="2:19" customFormat="1" ht="64.55" x14ac:dyDescent="0.2">
      <c r="B146" s="26"/>
      <c r="C146" s="14"/>
      <c r="D146" s="26"/>
      <c r="E146" s="26"/>
      <c r="F146" s="18"/>
      <c r="G146" s="2"/>
      <c r="H146" s="26" t="s">
        <v>296</v>
      </c>
      <c r="I146" s="26" t="s">
        <v>297</v>
      </c>
      <c r="J146" s="26" t="s">
        <v>0</v>
      </c>
      <c r="K146" s="18">
        <v>2035193</v>
      </c>
      <c r="L146" s="2"/>
      <c r="M146" s="28" t="s">
        <v>334</v>
      </c>
      <c r="O146" s="20" t="s">
        <v>332</v>
      </c>
      <c r="Q146" s="21" t="s">
        <v>162</v>
      </c>
      <c r="S146" s="29" t="s">
        <v>231</v>
      </c>
    </row>
    <row r="147" spans="2:19" customFormat="1" ht="90.35" x14ac:dyDescent="0.2">
      <c r="B147" s="25"/>
      <c r="C147" s="10"/>
      <c r="D147" s="25"/>
      <c r="E147" s="25"/>
      <c r="F147" s="11"/>
      <c r="G147" s="2"/>
      <c r="H147" s="26" t="s">
        <v>298</v>
      </c>
      <c r="I147" s="26" t="s">
        <v>299</v>
      </c>
      <c r="J147" s="26" t="s">
        <v>0</v>
      </c>
      <c r="K147" s="18">
        <v>1299677</v>
      </c>
      <c r="L147" s="2"/>
      <c r="M147" s="28" t="s">
        <v>335</v>
      </c>
      <c r="O147" s="20" t="s">
        <v>642</v>
      </c>
      <c r="Q147" s="19" t="s">
        <v>150</v>
      </c>
      <c r="S147" s="29" t="s">
        <v>336</v>
      </c>
    </row>
    <row r="148" spans="2:19" customFormat="1" ht="64.55" x14ac:dyDescent="0.2">
      <c r="B148" s="25"/>
      <c r="C148" s="10"/>
      <c r="D148" s="25"/>
      <c r="E148" s="25"/>
      <c r="F148" s="11"/>
      <c r="G148" s="2"/>
      <c r="H148" s="26" t="s">
        <v>308</v>
      </c>
      <c r="I148" s="26" t="s">
        <v>309</v>
      </c>
      <c r="J148" s="26" t="s">
        <v>0</v>
      </c>
      <c r="K148" s="18">
        <v>436280</v>
      </c>
      <c r="L148" s="2"/>
      <c r="M148" s="28" t="s">
        <v>360</v>
      </c>
      <c r="O148" s="20" t="s">
        <v>361</v>
      </c>
      <c r="Q148" s="19" t="s">
        <v>150</v>
      </c>
      <c r="S148" s="29" t="s">
        <v>336</v>
      </c>
    </row>
    <row r="150" spans="2:19" customFormat="1" ht="64.55" x14ac:dyDescent="0.2">
      <c r="B150" s="26" t="s">
        <v>47</v>
      </c>
      <c r="C150" s="14"/>
      <c r="D150" s="26" t="s">
        <v>0</v>
      </c>
      <c r="E150" s="26" t="s">
        <v>48</v>
      </c>
      <c r="F150" s="18">
        <v>4950487</v>
      </c>
      <c r="G150" s="2"/>
      <c r="H150" s="26" t="s">
        <v>308</v>
      </c>
      <c r="I150" s="26" t="s">
        <v>309</v>
      </c>
      <c r="J150" s="26" t="s">
        <v>0</v>
      </c>
      <c r="K150" s="18">
        <v>1316758</v>
      </c>
      <c r="L150" s="2"/>
      <c r="M150" s="28" t="s">
        <v>360</v>
      </c>
      <c r="O150" s="20" t="s">
        <v>361</v>
      </c>
      <c r="Q150" s="19" t="s">
        <v>150</v>
      </c>
      <c r="S150" s="29" t="s">
        <v>336</v>
      </c>
    </row>
    <row r="151" spans="2:19" customFormat="1" ht="90.35" x14ac:dyDescent="0.2">
      <c r="B151" s="25"/>
      <c r="C151" s="10"/>
      <c r="D151" s="25"/>
      <c r="E151" s="25"/>
      <c r="F151" s="11"/>
      <c r="G151" s="2"/>
      <c r="H151" s="26" t="s">
        <v>298</v>
      </c>
      <c r="I151" s="26" t="s">
        <v>299</v>
      </c>
      <c r="J151" s="26" t="s">
        <v>0</v>
      </c>
      <c r="K151" s="18">
        <v>875383</v>
      </c>
      <c r="L151" s="2"/>
      <c r="M151" s="28" t="s">
        <v>335</v>
      </c>
      <c r="O151" s="20" t="s">
        <v>642</v>
      </c>
      <c r="Q151" s="19" t="s">
        <v>150</v>
      </c>
      <c r="S151" s="29" t="s">
        <v>336</v>
      </c>
    </row>
    <row r="152" spans="2:19" customFormat="1" ht="64.55" x14ac:dyDescent="0.2">
      <c r="B152" s="25"/>
      <c r="C152" s="10"/>
      <c r="D152" s="25"/>
      <c r="E152" s="25"/>
      <c r="F152" s="11"/>
      <c r="G152" s="2"/>
      <c r="H152" s="26" t="s">
        <v>300</v>
      </c>
      <c r="I152" s="26" t="s">
        <v>301</v>
      </c>
      <c r="J152" s="26" t="s">
        <v>0</v>
      </c>
      <c r="K152" s="18">
        <v>682074</v>
      </c>
      <c r="L152" s="2"/>
      <c r="M152" s="28" t="s">
        <v>337</v>
      </c>
      <c r="O152" s="20" t="s">
        <v>332</v>
      </c>
      <c r="Q152" s="19" t="s">
        <v>150</v>
      </c>
      <c r="S152" s="29" t="s">
        <v>336</v>
      </c>
    </row>
    <row r="153" spans="2:19" customFormat="1" ht="38.75" x14ac:dyDescent="0.2">
      <c r="B153" s="10"/>
      <c r="C153" s="10"/>
      <c r="D153" s="10"/>
      <c r="E153" s="10"/>
      <c r="F153" s="11"/>
      <c r="G153" s="2"/>
      <c r="H153" s="26" t="s">
        <v>362</v>
      </c>
      <c r="I153" s="26" t="s">
        <v>363</v>
      </c>
      <c r="J153" s="26" t="s">
        <v>0</v>
      </c>
      <c r="K153" s="18">
        <v>578078</v>
      </c>
      <c r="L153" s="2"/>
      <c r="M153" s="27" t="s">
        <v>366</v>
      </c>
      <c r="O153" s="16" t="s">
        <v>108</v>
      </c>
      <c r="Q153" s="17" t="s">
        <v>109</v>
      </c>
      <c r="S153" s="29" t="s">
        <v>367</v>
      </c>
    </row>
    <row r="154" spans="2:19" customFormat="1" ht="77.45" x14ac:dyDescent="0.2">
      <c r="B154" s="25"/>
      <c r="C154" s="10"/>
      <c r="D154" s="25"/>
      <c r="E154" s="25"/>
      <c r="F154" s="11"/>
      <c r="G154" s="2"/>
      <c r="H154" s="26" t="s">
        <v>304</v>
      </c>
      <c r="I154" s="26" t="s">
        <v>305</v>
      </c>
      <c r="J154" s="26" t="s">
        <v>0</v>
      </c>
      <c r="K154" s="18">
        <v>470049</v>
      </c>
      <c r="L154" s="2"/>
      <c r="M154" s="28" t="s">
        <v>338</v>
      </c>
      <c r="O154" s="20" t="s">
        <v>340</v>
      </c>
      <c r="Q154" s="19" t="s">
        <v>150</v>
      </c>
      <c r="S154" s="29" t="s">
        <v>336</v>
      </c>
    </row>
    <row r="155" spans="2:19" customFormat="1" ht="64.55" x14ac:dyDescent="0.2">
      <c r="B155" s="26"/>
      <c r="C155" s="14"/>
      <c r="D155" s="26"/>
      <c r="E155" s="26"/>
      <c r="F155" s="18"/>
      <c r="G155" s="2"/>
      <c r="H155" s="26" t="s">
        <v>296</v>
      </c>
      <c r="I155" s="26" t="s">
        <v>297</v>
      </c>
      <c r="J155" s="26" t="s">
        <v>0</v>
      </c>
      <c r="K155" s="18">
        <v>416870</v>
      </c>
      <c r="L155" s="2"/>
      <c r="M155" s="28" t="s">
        <v>334</v>
      </c>
      <c r="O155" s="20" t="s">
        <v>332</v>
      </c>
      <c r="Q155" s="21" t="s">
        <v>162</v>
      </c>
      <c r="S155" s="29" t="s">
        <v>231</v>
      </c>
    </row>
    <row r="156" spans="2:19" customFormat="1" ht="38.75" x14ac:dyDescent="0.2">
      <c r="B156" s="10"/>
      <c r="C156" s="10"/>
      <c r="D156" s="10"/>
      <c r="E156" s="10"/>
      <c r="F156" s="11"/>
      <c r="G156" s="2"/>
      <c r="H156" s="26" t="s">
        <v>364</v>
      </c>
      <c r="I156" s="26" t="s">
        <v>365</v>
      </c>
      <c r="J156" s="26" t="s">
        <v>0</v>
      </c>
      <c r="K156" s="18">
        <v>206523</v>
      </c>
      <c r="L156" s="2"/>
      <c r="M156" s="27" t="s">
        <v>368</v>
      </c>
      <c r="O156" s="16" t="s">
        <v>108</v>
      </c>
      <c r="Q156" s="17" t="s">
        <v>109</v>
      </c>
      <c r="S156" s="29" t="s">
        <v>369</v>
      </c>
    </row>
    <row r="157" spans="2:19" customFormat="1" ht="64.55" x14ac:dyDescent="0.2">
      <c r="B157" s="10"/>
      <c r="C157" s="10"/>
      <c r="D157" s="10"/>
      <c r="E157" s="10"/>
      <c r="F157" s="11"/>
      <c r="G157" s="2"/>
      <c r="H157" s="26" t="s">
        <v>292</v>
      </c>
      <c r="I157" s="26" t="s">
        <v>293</v>
      </c>
      <c r="J157" s="26" t="s">
        <v>0</v>
      </c>
      <c r="K157" s="18">
        <v>198157</v>
      </c>
      <c r="L157" s="2"/>
      <c r="M157" s="28" t="s">
        <v>333</v>
      </c>
      <c r="O157" s="20" t="s">
        <v>332</v>
      </c>
      <c r="Q157" s="21" t="s">
        <v>162</v>
      </c>
      <c r="S157" s="29" t="s">
        <v>231</v>
      </c>
    </row>
    <row r="158" spans="2:19" customFormat="1" ht="64.55" x14ac:dyDescent="0.2">
      <c r="B158" s="25"/>
      <c r="C158" s="10"/>
      <c r="D158" s="25"/>
      <c r="E158" s="25"/>
      <c r="F158" s="11"/>
      <c r="G158" s="2"/>
      <c r="H158" s="26" t="s">
        <v>306</v>
      </c>
      <c r="I158" s="26" t="s">
        <v>307</v>
      </c>
      <c r="J158" s="26" t="s">
        <v>0</v>
      </c>
      <c r="K158" s="18">
        <v>107564</v>
      </c>
      <c r="L158" s="2"/>
      <c r="M158" s="28" t="s">
        <v>360</v>
      </c>
      <c r="O158" s="20" t="s">
        <v>361</v>
      </c>
      <c r="Q158" s="21" t="s">
        <v>162</v>
      </c>
      <c r="S158" s="29" t="s">
        <v>231</v>
      </c>
    </row>
    <row r="159" spans="2:19" customFormat="1" x14ac:dyDescent="0.2">
      <c r="F159" s="2"/>
      <c r="G159" s="2"/>
      <c r="H159" s="2"/>
      <c r="I159" s="1"/>
      <c r="J159" s="1"/>
      <c r="K159" s="1"/>
      <c r="L159" s="2"/>
      <c r="M159" s="2"/>
    </row>
    <row r="160" spans="2:19" customFormat="1" ht="103.25" x14ac:dyDescent="0.2">
      <c r="B160" s="26" t="s">
        <v>49</v>
      </c>
      <c r="C160" s="14"/>
      <c r="D160" s="26" t="s">
        <v>0</v>
      </c>
      <c r="E160" s="26" t="s">
        <v>50</v>
      </c>
      <c r="F160" s="18">
        <v>70429476</v>
      </c>
      <c r="G160" s="2"/>
      <c r="H160" s="26" t="s">
        <v>374</v>
      </c>
      <c r="I160" s="26" t="s">
        <v>375</v>
      </c>
      <c r="J160" s="26" t="s">
        <v>0</v>
      </c>
      <c r="K160" s="18">
        <v>44738680</v>
      </c>
      <c r="L160" s="2"/>
      <c r="M160" s="28" t="s">
        <v>687</v>
      </c>
      <c r="N160" s="30"/>
      <c r="O160" s="20" t="s">
        <v>689</v>
      </c>
      <c r="Q160" s="19" t="s">
        <v>150</v>
      </c>
      <c r="S160" s="29" t="s">
        <v>391</v>
      </c>
    </row>
    <row r="161" spans="2:19" customFormat="1" ht="114.8" customHeight="1" x14ac:dyDescent="0.2">
      <c r="B161" s="25"/>
      <c r="C161" s="10"/>
      <c r="D161" s="25"/>
      <c r="E161" s="25"/>
      <c r="F161" s="11"/>
      <c r="G161" s="2"/>
      <c r="H161" s="26" t="s">
        <v>372</v>
      </c>
      <c r="I161" s="26" t="s">
        <v>373</v>
      </c>
      <c r="J161" s="26" t="s">
        <v>0</v>
      </c>
      <c r="K161" s="18">
        <v>23223881</v>
      </c>
      <c r="L161" s="2"/>
      <c r="M161" s="28" t="s">
        <v>420</v>
      </c>
      <c r="N161" s="30"/>
      <c r="O161" s="20" t="s">
        <v>688</v>
      </c>
      <c r="Q161" s="19" t="s">
        <v>150</v>
      </c>
      <c r="S161" s="29" t="s">
        <v>390</v>
      </c>
    </row>
    <row r="162" spans="2:19" customFormat="1" ht="105.8" customHeight="1" x14ac:dyDescent="0.2">
      <c r="B162" s="26"/>
      <c r="C162" s="14"/>
      <c r="D162" s="26"/>
      <c r="E162" s="26"/>
      <c r="F162" s="18"/>
      <c r="G162" s="2"/>
      <c r="H162" s="26" t="s">
        <v>296</v>
      </c>
      <c r="I162" s="26" t="s">
        <v>297</v>
      </c>
      <c r="J162" s="26" t="s">
        <v>0</v>
      </c>
      <c r="K162" s="18">
        <v>1871242</v>
      </c>
      <c r="L162" s="2"/>
      <c r="M162" s="28" t="s">
        <v>644</v>
      </c>
      <c r="O162" s="20" t="s">
        <v>332</v>
      </c>
      <c r="Q162" s="21" t="s">
        <v>162</v>
      </c>
      <c r="S162" s="29" t="s">
        <v>231</v>
      </c>
    </row>
    <row r="163" spans="2:19" customFormat="1" ht="103.25" x14ac:dyDescent="0.2">
      <c r="B163" s="25"/>
      <c r="C163" s="10"/>
      <c r="D163" s="25"/>
      <c r="E163" s="25"/>
      <c r="F163" s="11"/>
      <c r="G163" s="2"/>
      <c r="H163" s="26" t="s">
        <v>370</v>
      </c>
      <c r="I163" s="26" t="s">
        <v>371</v>
      </c>
      <c r="J163" s="26" t="s">
        <v>0</v>
      </c>
      <c r="K163" s="18">
        <v>580471</v>
      </c>
      <c r="L163" s="2"/>
      <c r="M163" s="28" t="s">
        <v>687</v>
      </c>
      <c r="N163" s="30"/>
      <c r="O163" s="20" t="s">
        <v>689</v>
      </c>
      <c r="Q163" s="19" t="s">
        <v>150</v>
      </c>
      <c r="S163" s="29" t="s">
        <v>391</v>
      </c>
    </row>
    <row r="164" spans="2:19" customFormat="1" x14ac:dyDescent="0.2">
      <c r="B164" s="6"/>
      <c r="C164" s="7"/>
      <c r="D164" s="6"/>
      <c r="E164" s="6"/>
      <c r="F164" s="8"/>
      <c r="G164" s="2"/>
      <c r="H164" s="1"/>
      <c r="I164" s="1"/>
      <c r="J164" s="1"/>
      <c r="K164" s="1"/>
      <c r="L164" s="2"/>
      <c r="M164" s="2"/>
    </row>
    <row r="165" spans="2:19" customFormat="1" ht="116.15" x14ac:dyDescent="0.2">
      <c r="B165" s="26" t="s">
        <v>51</v>
      </c>
      <c r="C165" s="14"/>
      <c r="D165" s="26" t="s">
        <v>0</v>
      </c>
      <c r="E165" s="26" t="s">
        <v>52</v>
      </c>
      <c r="F165" s="18">
        <v>35669022</v>
      </c>
      <c r="G165" s="2"/>
      <c r="H165" s="26" t="s">
        <v>392</v>
      </c>
      <c r="I165" s="26" t="s">
        <v>393</v>
      </c>
      <c r="J165" s="26" t="s">
        <v>0</v>
      </c>
      <c r="K165" s="18">
        <v>13698393</v>
      </c>
      <c r="L165" s="2"/>
      <c r="M165" s="28" t="s">
        <v>420</v>
      </c>
      <c r="O165" s="20" t="s">
        <v>645</v>
      </c>
      <c r="P165" s="7"/>
      <c r="Q165" s="17" t="s">
        <v>109</v>
      </c>
      <c r="S165" s="29" t="s">
        <v>439</v>
      </c>
    </row>
    <row r="166" spans="2:19" customFormat="1" ht="116.15" x14ac:dyDescent="0.2">
      <c r="B166" s="25"/>
      <c r="C166" s="10"/>
      <c r="D166" s="25"/>
      <c r="E166" s="25"/>
      <c r="F166" s="11"/>
      <c r="G166" s="2"/>
      <c r="H166" s="26" t="s">
        <v>394</v>
      </c>
      <c r="I166" s="26" t="s">
        <v>395</v>
      </c>
      <c r="J166" s="26" t="s">
        <v>0</v>
      </c>
      <c r="K166" s="18">
        <v>5789788</v>
      </c>
      <c r="L166" s="2"/>
      <c r="M166" s="28" t="s">
        <v>420</v>
      </c>
      <c r="O166" s="20" t="s">
        <v>645</v>
      </c>
      <c r="P166" s="7"/>
      <c r="Q166" s="17" t="s">
        <v>109</v>
      </c>
      <c r="S166" s="29" t="s">
        <v>421</v>
      </c>
    </row>
    <row r="167" spans="2:19" customFormat="1" ht="116.15" x14ac:dyDescent="0.2">
      <c r="B167" s="25"/>
      <c r="C167" s="10"/>
      <c r="D167" s="25"/>
      <c r="E167" s="25"/>
      <c r="F167" s="11"/>
      <c r="G167" s="2"/>
      <c r="H167" s="26" t="s">
        <v>396</v>
      </c>
      <c r="I167" s="26" t="s">
        <v>397</v>
      </c>
      <c r="J167" s="26" t="s">
        <v>0</v>
      </c>
      <c r="K167" s="18">
        <v>3456779</v>
      </c>
      <c r="L167" s="2"/>
      <c r="M167" s="28" t="s">
        <v>420</v>
      </c>
      <c r="O167" s="20" t="s">
        <v>645</v>
      </c>
      <c r="P167" s="7"/>
      <c r="Q167" s="17" t="s">
        <v>109</v>
      </c>
      <c r="S167" s="29" t="s">
        <v>421</v>
      </c>
    </row>
    <row r="168" spans="2:19" customFormat="1" ht="116.15" x14ac:dyDescent="0.2">
      <c r="B168" s="25"/>
      <c r="C168" s="10"/>
      <c r="D168" s="25"/>
      <c r="E168" s="25"/>
      <c r="F168" s="11"/>
      <c r="G168" s="2"/>
      <c r="H168" s="26" t="s">
        <v>398</v>
      </c>
      <c r="I168" s="26" t="s">
        <v>399</v>
      </c>
      <c r="J168" s="26" t="s">
        <v>0</v>
      </c>
      <c r="K168" s="18">
        <v>2799712</v>
      </c>
      <c r="L168" s="2"/>
      <c r="M168" s="28" t="s">
        <v>420</v>
      </c>
      <c r="O168" s="20" t="s">
        <v>645</v>
      </c>
      <c r="P168" s="7"/>
      <c r="Q168" s="17" t="s">
        <v>109</v>
      </c>
      <c r="S168" s="29" t="s">
        <v>421</v>
      </c>
    </row>
    <row r="169" spans="2:19" customFormat="1" ht="103.25" x14ac:dyDescent="0.2">
      <c r="B169" s="25"/>
      <c r="C169" s="10"/>
      <c r="D169" s="25"/>
      <c r="E169" s="25"/>
      <c r="F169" s="11"/>
      <c r="G169" s="2"/>
      <c r="H169" s="26" t="s">
        <v>400</v>
      </c>
      <c r="I169" s="26" t="s">
        <v>401</v>
      </c>
      <c r="J169" s="26" t="s">
        <v>0</v>
      </c>
      <c r="K169" s="18">
        <v>2539282</v>
      </c>
      <c r="L169" s="2"/>
      <c r="M169" s="28" t="s">
        <v>687</v>
      </c>
      <c r="N169" s="30"/>
      <c r="O169" s="20" t="s">
        <v>689</v>
      </c>
      <c r="Q169" s="19" t="s">
        <v>150</v>
      </c>
      <c r="S169" s="29" t="s">
        <v>391</v>
      </c>
    </row>
    <row r="170" spans="2:19" customFormat="1" ht="129.1" x14ac:dyDescent="0.2">
      <c r="B170" s="25"/>
      <c r="C170" s="10"/>
      <c r="D170" s="25"/>
      <c r="E170" s="25"/>
      <c r="F170" s="11"/>
      <c r="G170" s="2"/>
      <c r="H170" s="26" t="s">
        <v>402</v>
      </c>
      <c r="I170" s="26" t="s">
        <v>403</v>
      </c>
      <c r="J170" s="26" t="s">
        <v>0</v>
      </c>
      <c r="K170" s="18">
        <v>2029107</v>
      </c>
      <c r="L170" s="2"/>
      <c r="M170" s="28" t="s">
        <v>420</v>
      </c>
      <c r="N170" s="30"/>
      <c r="O170" s="20" t="s">
        <v>688</v>
      </c>
      <c r="Q170" s="19" t="s">
        <v>150</v>
      </c>
      <c r="S170" s="29" t="s">
        <v>390</v>
      </c>
    </row>
    <row r="171" spans="2:19" customFormat="1" ht="103.25" x14ac:dyDescent="0.2">
      <c r="B171" s="25"/>
      <c r="C171" s="10"/>
      <c r="D171" s="25"/>
      <c r="E171" s="25"/>
      <c r="F171" s="11"/>
      <c r="G171" s="2"/>
      <c r="H171" s="26" t="s">
        <v>404</v>
      </c>
      <c r="I171" s="26" t="s">
        <v>405</v>
      </c>
      <c r="J171" s="26" t="s">
        <v>0</v>
      </c>
      <c r="K171" s="18">
        <v>1635724</v>
      </c>
      <c r="L171" s="2"/>
      <c r="M171" s="28" t="s">
        <v>687</v>
      </c>
      <c r="N171" s="30"/>
      <c r="O171" s="20" t="s">
        <v>689</v>
      </c>
      <c r="Q171" s="19" t="s">
        <v>150</v>
      </c>
      <c r="S171" s="29" t="s">
        <v>391</v>
      </c>
    </row>
    <row r="172" spans="2:19" customFormat="1" ht="38.75" x14ac:dyDescent="0.2">
      <c r="B172" s="25"/>
      <c r="C172" s="10"/>
      <c r="D172" s="25"/>
      <c r="E172" s="25"/>
      <c r="F172" s="11"/>
      <c r="G172" s="2"/>
      <c r="H172" s="26" t="s">
        <v>406</v>
      </c>
      <c r="I172" s="26" t="s">
        <v>407</v>
      </c>
      <c r="J172" s="26" t="s">
        <v>0</v>
      </c>
      <c r="K172" s="18">
        <v>1441693</v>
      </c>
      <c r="L172" s="2"/>
      <c r="M172" s="28" t="s">
        <v>422</v>
      </c>
      <c r="O172" s="16" t="s">
        <v>108</v>
      </c>
      <c r="P172" s="7"/>
      <c r="Q172" s="19" t="s">
        <v>150</v>
      </c>
      <c r="S172" s="29" t="s">
        <v>646</v>
      </c>
    </row>
    <row r="173" spans="2:19" customFormat="1" ht="51.65" x14ac:dyDescent="0.2">
      <c r="B173" s="25"/>
      <c r="C173" s="10"/>
      <c r="D173" s="25"/>
      <c r="E173" s="25"/>
      <c r="F173" s="11"/>
      <c r="G173" s="2"/>
      <c r="H173" s="26" t="s">
        <v>408</v>
      </c>
      <c r="I173" s="26" t="s">
        <v>409</v>
      </c>
      <c r="J173" s="26" t="s">
        <v>0</v>
      </c>
      <c r="K173" s="18">
        <v>1254199</v>
      </c>
      <c r="L173" s="2"/>
      <c r="M173" s="28" t="s">
        <v>423</v>
      </c>
      <c r="O173" s="20" t="s">
        <v>424</v>
      </c>
      <c r="P173" s="7"/>
      <c r="Q173" s="17" t="s">
        <v>109</v>
      </c>
      <c r="S173" s="29" t="s">
        <v>425</v>
      </c>
    </row>
    <row r="174" spans="2:19" customFormat="1" ht="64.55" x14ac:dyDescent="0.2">
      <c r="B174" s="25"/>
      <c r="C174" s="10"/>
      <c r="D174" s="25"/>
      <c r="E174" s="25"/>
      <c r="F174" s="11"/>
      <c r="G174" s="2"/>
      <c r="H174" s="26" t="s">
        <v>410</v>
      </c>
      <c r="I174" s="26" t="s">
        <v>411</v>
      </c>
      <c r="J174" s="26" t="s">
        <v>0</v>
      </c>
      <c r="K174" s="18">
        <v>620837</v>
      </c>
      <c r="L174" s="2"/>
      <c r="M174" s="28" t="s">
        <v>426</v>
      </c>
      <c r="O174" s="20" t="s">
        <v>427</v>
      </c>
      <c r="P174" s="7"/>
      <c r="Q174" s="17" t="s">
        <v>109</v>
      </c>
      <c r="S174" s="29" t="s">
        <v>425</v>
      </c>
    </row>
    <row r="175" spans="2:19" customFormat="1" x14ac:dyDescent="0.2">
      <c r="B175" s="6"/>
      <c r="C175" s="7"/>
      <c r="D175" s="6"/>
      <c r="E175" s="6"/>
      <c r="F175" s="8"/>
      <c r="G175" s="2"/>
      <c r="H175" s="2"/>
      <c r="I175" s="2"/>
      <c r="J175" s="2"/>
      <c r="K175" s="2"/>
      <c r="L175" s="2"/>
      <c r="M175" s="2"/>
    </row>
    <row r="176" spans="2:19" customFormat="1" ht="129.1" x14ac:dyDescent="0.2">
      <c r="B176" s="26" t="s">
        <v>53</v>
      </c>
      <c r="C176" s="14"/>
      <c r="D176" s="26" t="s">
        <v>0</v>
      </c>
      <c r="E176" s="26" t="s">
        <v>54</v>
      </c>
      <c r="F176" s="18">
        <v>31288179</v>
      </c>
      <c r="G176" s="2"/>
      <c r="H176" s="26" t="s">
        <v>414</v>
      </c>
      <c r="I176" s="26" t="s">
        <v>415</v>
      </c>
      <c r="J176" s="26" t="s">
        <v>0</v>
      </c>
      <c r="K176" s="18">
        <v>13933521</v>
      </c>
      <c r="L176" s="2"/>
      <c r="M176" s="28" t="s">
        <v>690</v>
      </c>
      <c r="O176" s="20" t="s">
        <v>691</v>
      </c>
      <c r="P176" s="7"/>
      <c r="Q176" s="19" t="s">
        <v>150</v>
      </c>
      <c r="S176" s="29" t="s">
        <v>391</v>
      </c>
    </row>
    <row r="177" spans="2:19" customFormat="1" ht="129.1" x14ac:dyDescent="0.2">
      <c r="B177" s="25"/>
      <c r="C177" s="10"/>
      <c r="D177" s="25"/>
      <c r="E177" s="25"/>
      <c r="F177" s="11"/>
      <c r="G177" s="2"/>
      <c r="H177" s="26" t="s">
        <v>412</v>
      </c>
      <c r="I177" s="26" t="s">
        <v>413</v>
      </c>
      <c r="J177" s="26" t="s">
        <v>0</v>
      </c>
      <c r="K177" s="18">
        <v>8808914</v>
      </c>
      <c r="L177" s="2"/>
      <c r="M177" s="28" t="s">
        <v>690</v>
      </c>
      <c r="O177" s="20" t="s">
        <v>691</v>
      </c>
      <c r="P177" s="7"/>
      <c r="Q177" s="19" t="s">
        <v>150</v>
      </c>
      <c r="S177" s="29" t="s">
        <v>391</v>
      </c>
    </row>
    <row r="178" spans="2:19" customFormat="1" ht="129.1" x14ac:dyDescent="0.2">
      <c r="B178" s="25"/>
      <c r="C178" s="10"/>
      <c r="D178" s="25"/>
      <c r="E178" s="25"/>
      <c r="F178" s="11"/>
      <c r="G178" s="2"/>
      <c r="H178" s="26" t="s">
        <v>416</v>
      </c>
      <c r="I178" s="26" t="s">
        <v>417</v>
      </c>
      <c r="J178" s="26" t="s">
        <v>0</v>
      </c>
      <c r="K178" s="18">
        <v>5566542</v>
      </c>
      <c r="L178" s="2"/>
      <c r="M178" s="28" t="s">
        <v>690</v>
      </c>
      <c r="O178" s="20" t="s">
        <v>691</v>
      </c>
      <c r="P178" s="7"/>
      <c r="Q178" s="19" t="s">
        <v>150</v>
      </c>
      <c r="S178" s="29" t="s">
        <v>391</v>
      </c>
    </row>
    <row r="179" spans="2:19" customFormat="1" ht="129.1" x14ac:dyDescent="0.2">
      <c r="B179" s="25"/>
      <c r="C179" s="10"/>
      <c r="D179" s="25"/>
      <c r="E179" s="25"/>
      <c r="F179" s="11"/>
      <c r="G179" s="2"/>
      <c r="H179" s="26" t="s">
        <v>418</v>
      </c>
      <c r="I179" s="26" t="s">
        <v>419</v>
      </c>
      <c r="J179" s="26" t="s">
        <v>0</v>
      </c>
      <c r="K179" s="18">
        <v>2429737</v>
      </c>
      <c r="L179" s="2"/>
      <c r="M179" s="28" t="s">
        <v>690</v>
      </c>
      <c r="O179" s="20" t="s">
        <v>691</v>
      </c>
      <c r="P179" s="7"/>
      <c r="Q179" s="19" t="s">
        <v>150</v>
      </c>
      <c r="S179" s="29" t="s">
        <v>391</v>
      </c>
    </row>
    <row r="181" spans="2:19" customFormat="1" ht="116.15" x14ac:dyDescent="0.2">
      <c r="B181" s="26" t="s">
        <v>55</v>
      </c>
      <c r="C181" s="14"/>
      <c r="D181" s="26" t="s">
        <v>0</v>
      </c>
      <c r="E181" s="26" t="s">
        <v>56</v>
      </c>
      <c r="F181" s="18">
        <v>11978700</v>
      </c>
      <c r="G181" s="2"/>
      <c r="H181" s="26" t="s">
        <v>428</v>
      </c>
      <c r="I181" s="26" t="s">
        <v>429</v>
      </c>
      <c r="J181" s="26" t="s">
        <v>0</v>
      </c>
      <c r="K181" s="18">
        <v>6966186</v>
      </c>
      <c r="L181" s="2"/>
      <c r="M181" s="28" t="s">
        <v>420</v>
      </c>
      <c r="O181" s="20" t="s">
        <v>645</v>
      </c>
      <c r="P181" s="7"/>
      <c r="Q181" s="19" t="s">
        <v>150</v>
      </c>
      <c r="S181" s="29" t="s">
        <v>437</v>
      </c>
    </row>
    <row r="182" spans="2:19" customFormat="1" ht="129.1" x14ac:dyDescent="0.2">
      <c r="B182" s="25"/>
      <c r="C182" s="10"/>
      <c r="D182" s="25"/>
      <c r="E182" s="25"/>
      <c r="F182" s="11"/>
      <c r="G182" s="2"/>
      <c r="H182" s="26" t="s">
        <v>430</v>
      </c>
      <c r="I182" s="26" t="s">
        <v>431</v>
      </c>
      <c r="J182" s="26" t="s">
        <v>0</v>
      </c>
      <c r="K182" s="18">
        <v>3538653</v>
      </c>
      <c r="L182" s="2"/>
      <c r="M182" s="28" t="s">
        <v>690</v>
      </c>
      <c r="O182" s="20" t="s">
        <v>691</v>
      </c>
      <c r="P182" s="7"/>
      <c r="Q182" s="19" t="s">
        <v>150</v>
      </c>
      <c r="S182" s="29" t="s">
        <v>437</v>
      </c>
    </row>
    <row r="183" spans="2:19" customFormat="1" ht="162" customHeight="1" x14ac:dyDescent="0.2">
      <c r="B183" s="25"/>
      <c r="C183" s="10"/>
      <c r="D183" s="25"/>
      <c r="E183" s="25"/>
      <c r="F183" s="11"/>
      <c r="G183" s="2"/>
      <c r="H183" s="26" t="s">
        <v>432</v>
      </c>
      <c r="I183" s="26" t="s">
        <v>433</v>
      </c>
      <c r="J183" s="26" t="s">
        <v>0</v>
      </c>
      <c r="K183" s="18">
        <v>650147</v>
      </c>
      <c r="L183" s="2"/>
      <c r="M183" s="28" t="s">
        <v>420</v>
      </c>
      <c r="O183" s="20" t="s">
        <v>645</v>
      </c>
      <c r="P183" s="7"/>
      <c r="Q183" s="19" t="s">
        <v>150</v>
      </c>
      <c r="S183" s="29" t="s">
        <v>437</v>
      </c>
    </row>
    <row r="185" spans="2:19" customFormat="1" ht="38.75" x14ac:dyDescent="0.2">
      <c r="B185" s="26" t="s">
        <v>57</v>
      </c>
      <c r="C185" s="14"/>
      <c r="D185" s="26" t="s">
        <v>0</v>
      </c>
      <c r="E185" s="26" t="s">
        <v>58</v>
      </c>
      <c r="F185" s="18">
        <v>7284853</v>
      </c>
      <c r="G185" s="2"/>
      <c r="H185" s="26" t="s">
        <v>57</v>
      </c>
      <c r="I185" s="26" t="s">
        <v>434</v>
      </c>
      <c r="J185" s="26" t="s">
        <v>0</v>
      </c>
      <c r="K185" s="18">
        <v>5844829</v>
      </c>
      <c r="L185" s="2"/>
      <c r="M185" s="28" t="s">
        <v>692</v>
      </c>
      <c r="O185" s="16" t="s">
        <v>108</v>
      </c>
      <c r="P185" s="7"/>
      <c r="Q185" s="19" t="s">
        <v>150</v>
      </c>
      <c r="S185" s="29" t="s">
        <v>440</v>
      </c>
    </row>
    <row r="186" spans="2:19" customFormat="1" ht="38.75" x14ac:dyDescent="0.2">
      <c r="B186" s="25"/>
      <c r="C186" s="10"/>
      <c r="D186" s="25"/>
      <c r="E186" s="25"/>
      <c r="F186" s="11"/>
      <c r="G186" s="2"/>
      <c r="H186" s="26" t="s">
        <v>435</v>
      </c>
      <c r="I186" s="26" t="s">
        <v>436</v>
      </c>
      <c r="J186" s="26" t="s">
        <v>0</v>
      </c>
      <c r="K186" s="18">
        <v>1263820</v>
      </c>
      <c r="L186" s="2"/>
      <c r="M186" s="28" t="s">
        <v>693</v>
      </c>
      <c r="O186" s="16" t="s">
        <v>108</v>
      </c>
      <c r="P186" s="7"/>
      <c r="Q186" s="21" t="s">
        <v>162</v>
      </c>
      <c r="S186" s="29" t="s">
        <v>441</v>
      </c>
    </row>
    <row r="188" spans="2:19" customFormat="1" ht="25.85" x14ac:dyDescent="0.2">
      <c r="B188" s="26" t="s">
        <v>59</v>
      </c>
      <c r="C188" s="26"/>
      <c r="D188" s="26" t="s">
        <v>0</v>
      </c>
      <c r="E188" s="26" t="s">
        <v>60</v>
      </c>
      <c r="F188" s="18">
        <v>55018590</v>
      </c>
      <c r="G188" s="2"/>
      <c r="H188" s="26" t="s">
        <v>442</v>
      </c>
      <c r="I188" s="26" t="s">
        <v>443</v>
      </c>
      <c r="J188" s="26" t="s">
        <v>0</v>
      </c>
      <c r="K188" s="18">
        <v>54609925</v>
      </c>
      <c r="L188" s="2"/>
      <c r="M188" s="28" t="s">
        <v>448</v>
      </c>
      <c r="O188" s="16" t="s">
        <v>108</v>
      </c>
      <c r="P188" s="7"/>
      <c r="Q188" s="21" t="s">
        <v>162</v>
      </c>
      <c r="S188" s="29"/>
    </row>
    <row r="190" spans="2:19" customFormat="1" ht="25.85" x14ac:dyDescent="0.2">
      <c r="B190" s="26" t="s">
        <v>61</v>
      </c>
      <c r="C190" s="26"/>
      <c r="D190" s="26" t="s">
        <v>0</v>
      </c>
      <c r="E190" s="26" t="s">
        <v>62</v>
      </c>
      <c r="F190" s="18">
        <v>106502376</v>
      </c>
      <c r="G190" s="2"/>
      <c r="H190" s="26" t="s">
        <v>444</v>
      </c>
      <c r="I190" s="26" t="s">
        <v>445</v>
      </c>
      <c r="J190" s="26" t="s">
        <v>0</v>
      </c>
      <c r="K190" s="18">
        <v>101848790</v>
      </c>
      <c r="L190" s="2"/>
      <c r="M190" s="28" t="s">
        <v>448</v>
      </c>
      <c r="O190" s="16" t="s">
        <v>108</v>
      </c>
      <c r="P190" s="7"/>
      <c r="Q190" s="21" t="s">
        <v>162</v>
      </c>
      <c r="S190" s="29"/>
    </row>
    <row r="191" spans="2:19" customFormat="1" ht="25.85" x14ac:dyDescent="0.2">
      <c r="B191" s="26"/>
      <c r="C191" s="26"/>
      <c r="D191" s="26"/>
      <c r="E191" s="26"/>
      <c r="F191" s="18"/>
      <c r="G191" s="2"/>
      <c r="H191" s="26" t="s">
        <v>446</v>
      </c>
      <c r="I191" s="26" t="s">
        <v>447</v>
      </c>
      <c r="J191" s="26" t="s">
        <v>0</v>
      </c>
      <c r="K191" s="18">
        <v>4653586</v>
      </c>
      <c r="L191" s="2"/>
      <c r="M191" s="28" t="s">
        <v>448</v>
      </c>
      <c r="O191" s="16" t="s">
        <v>108</v>
      </c>
      <c r="P191" s="7"/>
      <c r="Q191" s="21" t="s">
        <v>162</v>
      </c>
      <c r="S191" s="29"/>
    </row>
    <row r="193" spans="2:19" customFormat="1" ht="64.55" x14ac:dyDescent="0.2">
      <c r="B193" s="26" t="s">
        <v>63</v>
      </c>
      <c r="C193" s="26"/>
      <c r="D193" s="26" t="s">
        <v>0</v>
      </c>
      <c r="E193" s="26" t="s">
        <v>64</v>
      </c>
      <c r="F193" s="18">
        <v>52483380</v>
      </c>
      <c r="G193" s="2"/>
      <c r="H193" s="26" t="s">
        <v>63</v>
      </c>
      <c r="I193" s="26" t="s">
        <v>449</v>
      </c>
      <c r="J193" s="26" t="s">
        <v>0</v>
      </c>
      <c r="K193" s="18">
        <v>51073968</v>
      </c>
      <c r="L193" s="2"/>
      <c r="M193" s="28" t="s">
        <v>450</v>
      </c>
      <c r="O193" s="16" t="s">
        <v>108</v>
      </c>
      <c r="P193" s="7"/>
      <c r="Q193" s="19" t="s">
        <v>150</v>
      </c>
      <c r="S193" s="29" t="s">
        <v>451</v>
      </c>
    </row>
    <row r="195" spans="2:19" customFormat="1" ht="51.65" x14ac:dyDescent="0.2">
      <c r="B195" s="26" t="s">
        <v>65</v>
      </c>
      <c r="C195" s="26"/>
      <c r="D195" s="26" t="s">
        <v>0</v>
      </c>
      <c r="E195" s="26" t="s">
        <v>66</v>
      </c>
      <c r="F195" s="18">
        <v>11039138</v>
      </c>
      <c r="G195" s="2"/>
      <c r="H195" s="26" t="s">
        <v>452</v>
      </c>
      <c r="I195" s="26" t="s">
        <v>453</v>
      </c>
      <c r="J195" s="26" t="s">
        <v>0</v>
      </c>
      <c r="K195" s="18">
        <v>10968249</v>
      </c>
      <c r="L195" s="2"/>
      <c r="M195" s="28" t="s">
        <v>454</v>
      </c>
      <c r="O195" s="20" t="s">
        <v>455</v>
      </c>
      <c r="Q195" s="21" t="s">
        <v>162</v>
      </c>
      <c r="S195" s="29" t="s">
        <v>231</v>
      </c>
    </row>
    <row r="197" spans="2:19" customFormat="1" ht="51.65" x14ac:dyDescent="0.2">
      <c r="B197" s="26" t="s">
        <v>67</v>
      </c>
      <c r="C197" s="26"/>
      <c r="D197" s="26" t="s">
        <v>0</v>
      </c>
      <c r="E197" s="26" t="s">
        <v>68</v>
      </c>
      <c r="F197" s="18">
        <v>15718071</v>
      </c>
      <c r="G197" s="2"/>
      <c r="H197" s="26" t="s">
        <v>456</v>
      </c>
      <c r="I197" s="26" t="s">
        <v>457</v>
      </c>
      <c r="J197" s="26" t="s">
        <v>0</v>
      </c>
      <c r="K197" s="18">
        <v>15471039</v>
      </c>
      <c r="L197" s="2"/>
      <c r="M197" s="28" t="s">
        <v>458</v>
      </c>
      <c r="O197" s="20" t="s">
        <v>459</v>
      </c>
      <c r="P197" s="7"/>
      <c r="Q197" s="21" t="s">
        <v>162</v>
      </c>
      <c r="S197" s="29" t="s">
        <v>231</v>
      </c>
    </row>
    <row r="199" spans="2:19" customFormat="1" ht="51.65" x14ac:dyDescent="0.2">
      <c r="B199" s="26" t="s">
        <v>69</v>
      </c>
      <c r="C199" s="26"/>
      <c r="D199" s="26" t="s">
        <v>0</v>
      </c>
      <c r="E199" s="26" t="s">
        <v>70</v>
      </c>
      <c r="F199" s="18">
        <v>22019443</v>
      </c>
      <c r="G199" s="2"/>
      <c r="H199" s="26" t="s">
        <v>464</v>
      </c>
      <c r="I199" s="26" t="s">
        <v>465</v>
      </c>
      <c r="J199" s="26" t="s">
        <v>0</v>
      </c>
      <c r="K199" s="18">
        <v>16354210</v>
      </c>
      <c r="L199" s="2"/>
      <c r="M199" s="28" t="s">
        <v>466</v>
      </c>
      <c r="O199" s="20" t="s">
        <v>467</v>
      </c>
      <c r="P199" s="7"/>
      <c r="Q199" s="21" t="s">
        <v>162</v>
      </c>
      <c r="R199" s="7"/>
      <c r="S199" s="29" t="s">
        <v>231</v>
      </c>
    </row>
    <row r="200" spans="2:19" customFormat="1" ht="51.65" x14ac:dyDescent="0.2">
      <c r="B200" s="26"/>
      <c r="C200" s="26"/>
      <c r="D200" s="26"/>
      <c r="E200" s="26"/>
      <c r="F200" s="18"/>
      <c r="G200" s="2"/>
      <c r="H200" s="26" t="s">
        <v>460</v>
      </c>
      <c r="I200" s="26" t="s">
        <v>461</v>
      </c>
      <c r="J200" s="26" t="s">
        <v>0</v>
      </c>
      <c r="K200" s="18">
        <v>2902820</v>
      </c>
      <c r="L200" s="2"/>
      <c r="M200" s="28" t="s">
        <v>466</v>
      </c>
      <c r="O200" s="20" t="s">
        <v>467</v>
      </c>
      <c r="P200" s="7"/>
      <c r="Q200" s="19" t="s">
        <v>150</v>
      </c>
      <c r="S200" s="29" t="s">
        <v>488</v>
      </c>
    </row>
    <row r="201" spans="2:19" customFormat="1" ht="51.65" x14ac:dyDescent="0.2">
      <c r="B201" s="26"/>
      <c r="C201" s="26"/>
      <c r="D201" s="26"/>
      <c r="E201" s="26"/>
      <c r="F201" s="18"/>
      <c r="G201" s="2"/>
      <c r="H201" s="26" t="s">
        <v>462</v>
      </c>
      <c r="I201" s="26" t="s">
        <v>463</v>
      </c>
      <c r="J201" s="26" t="s">
        <v>0</v>
      </c>
      <c r="K201" s="18">
        <v>1705658</v>
      </c>
      <c r="L201" s="2"/>
      <c r="M201" s="28" t="s">
        <v>466</v>
      </c>
      <c r="O201" s="20" t="s">
        <v>467</v>
      </c>
      <c r="P201" s="7"/>
      <c r="Q201" s="19" t="s">
        <v>150</v>
      </c>
      <c r="S201" s="29" t="s">
        <v>489</v>
      </c>
    </row>
    <row r="203" spans="2:19" customFormat="1" ht="64.55" x14ac:dyDescent="0.2">
      <c r="B203" s="26" t="s">
        <v>71</v>
      </c>
      <c r="C203" s="26"/>
      <c r="D203" s="26" t="s">
        <v>0</v>
      </c>
      <c r="E203" s="26" t="s">
        <v>72</v>
      </c>
      <c r="F203" s="18">
        <v>55124586</v>
      </c>
      <c r="G203" s="2"/>
      <c r="H203" s="26" t="s">
        <v>470</v>
      </c>
      <c r="I203" s="26" t="s">
        <v>471</v>
      </c>
      <c r="J203" s="26" t="s">
        <v>0</v>
      </c>
      <c r="K203" s="18">
        <v>18013754</v>
      </c>
      <c r="L203" s="2"/>
      <c r="M203" s="28" t="s">
        <v>486</v>
      </c>
      <c r="O203" s="20" t="s">
        <v>490</v>
      </c>
      <c r="P203" s="7"/>
      <c r="Q203" s="19" t="s">
        <v>150</v>
      </c>
      <c r="R203" s="7"/>
      <c r="S203" s="29" t="s">
        <v>487</v>
      </c>
    </row>
    <row r="204" spans="2:19" customFormat="1" ht="51.65" x14ac:dyDescent="0.2">
      <c r="B204" s="26"/>
      <c r="C204" s="26"/>
      <c r="D204" s="26"/>
      <c r="E204" s="26"/>
      <c r="F204" s="18"/>
      <c r="G204" s="2"/>
      <c r="H204" s="26" t="s">
        <v>472</v>
      </c>
      <c r="I204" s="26" t="s">
        <v>473</v>
      </c>
      <c r="J204" s="26" t="s">
        <v>0</v>
      </c>
      <c r="K204" s="18">
        <v>14827801</v>
      </c>
      <c r="L204" s="2"/>
      <c r="M204" s="28" t="s">
        <v>497</v>
      </c>
      <c r="O204" s="20" t="s">
        <v>498</v>
      </c>
      <c r="P204" s="7"/>
      <c r="Q204" s="19" t="s">
        <v>150</v>
      </c>
      <c r="R204" s="7"/>
      <c r="S204" s="29" t="s">
        <v>487</v>
      </c>
    </row>
    <row r="205" spans="2:19" customFormat="1" ht="64.55" x14ac:dyDescent="0.2">
      <c r="B205" s="26"/>
      <c r="C205" s="26"/>
      <c r="D205" s="26"/>
      <c r="E205" s="26"/>
      <c r="F205" s="18"/>
      <c r="G205" s="2"/>
      <c r="H205" s="26" t="s">
        <v>468</v>
      </c>
      <c r="I205" s="26" t="s">
        <v>469</v>
      </c>
      <c r="J205" s="26" t="s">
        <v>0</v>
      </c>
      <c r="K205" s="18">
        <v>6148272</v>
      </c>
      <c r="L205" s="2"/>
      <c r="M205" s="28" t="s">
        <v>499</v>
      </c>
      <c r="O205" s="20" t="s">
        <v>490</v>
      </c>
      <c r="P205" s="7"/>
      <c r="Q205" s="19" t="s">
        <v>150</v>
      </c>
      <c r="R205" s="7"/>
      <c r="S205" s="29" t="s">
        <v>487</v>
      </c>
    </row>
    <row r="206" spans="2:19" customFormat="1" ht="51.65" x14ac:dyDescent="0.2">
      <c r="B206" s="26"/>
      <c r="C206" s="26"/>
      <c r="D206" s="26"/>
      <c r="E206" s="26"/>
      <c r="F206" s="18"/>
      <c r="G206" s="2"/>
      <c r="H206" s="26" t="s">
        <v>474</v>
      </c>
      <c r="I206" s="26" t="s">
        <v>475</v>
      </c>
      <c r="J206" s="26" t="s">
        <v>0</v>
      </c>
      <c r="K206" s="18">
        <v>5450486</v>
      </c>
      <c r="L206" s="2"/>
      <c r="M206" s="28" t="s">
        <v>500</v>
      </c>
      <c r="O206" s="20" t="s">
        <v>498</v>
      </c>
      <c r="P206" s="7"/>
      <c r="Q206" s="19" t="s">
        <v>150</v>
      </c>
      <c r="R206" s="7"/>
      <c r="S206" s="29" t="s">
        <v>487</v>
      </c>
    </row>
    <row r="207" spans="2:19" customFormat="1" ht="51.65" x14ac:dyDescent="0.2">
      <c r="B207" s="26"/>
      <c r="C207" s="26"/>
      <c r="D207" s="26"/>
      <c r="E207" s="26"/>
      <c r="F207" s="18"/>
      <c r="G207" s="2"/>
      <c r="H207" s="26" t="s">
        <v>478</v>
      </c>
      <c r="I207" s="26" t="s">
        <v>479</v>
      </c>
      <c r="J207" s="26" t="s">
        <v>0</v>
      </c>
      <c r="K207" s="18">
        <v>3333979</v>
      </c>
      <c r="L207" s="2"/>
      <c r="M207" s="28" t="s">
        <v>501</v>
      </c>
      <c r="O207" s="20" t="s">
        <v>498</v>
      </c>
      <c r="P207" s="7"/>
      <c r="Q207" s="19" t="s">
        <v>150</v>
      </c>
      <c r="R207" s="7"/>
      <c r="S207" s="29" t="s">
        <v>487</v>
      </c>
    </row>
    <row r="208" spans="2:19" customFormat="1" ht="51.65" x14ac:dyDescent="0.2">
      <c r="B208" s="26"/>
      <c r="C208" s="26"/>
      <c r="D208" s="26"/>
      <c r="E208" s="26"/>
      <c r="F208" s="18"/>
      <c r="G208" s="2"/>
      <c r="H208" s="26" t="s">
        <v>482</v>
      </c>
      <c r="I208" s="26" t="s">
        <v>483</v>
      </c>
      <c r="J208" s="26" t="s">
        <v>0</v>
      </c>
      <c r="K208" s="18">
        <v>2005249</v>
      </c>
      <c r="L208" s="2"/>
      <c r="M208" s="28" t="s">
        <v>502</v>
      </c>
      <c r="O208" s="20" t="s">
        <v>498</v>
      </c>
      <c r="P208" s="7"/>
      <c r="Q208" s="19" t="s">
        <v>150</v>
      </c>
      <c r="R208" s="7"/>
      <c r="S208" s="29" t="s">
        <v>487</v>
      </c>
    </row>
    <row r="209" spans="2:19" customFormat="1" ht="51.65" x14ac:dyDescent="0.2">
      <c r="B209" s="26"/>
      <c r="C209" s="26"/>
      <c r="D209" s="26"/>
      <c r="E209" s="26"/>
      <c r="F209" s="18"/>
      <c r="G209" s="2"/>
      <c r="H209" s="26" t="s">
        <v>476</v>
      </c>
      <c r="I209" s="26" t="s">
        <v>477</v>
      </c>
      <c r="J209" s="26" t="s">
        <v>0</v>
      </c>
      <c r="K209" s="18">
        <v>1171037</v>
      </c>
      <c r="L209" s="2"/>
      <c r="M209" s="28" t="s">
        <v>503</v>
      </c>
      <c r="O209" s="20" t="s">
        <v>498</v>
      </c>
      <c r="P209" s="7"/>
      <c r="Q209" s="19" t="s">
        <v>150</v>
      </c>
      <c r="R209" s="7"/>
      <c r="S209" s="29" t="s">
        <v>487</v>
      </c>
    </row>
    <row r="210" spans="2:19" customFormat="1" ht="51.65" x14ac:dyDescent="0.2">
      <c r="B210" s="26"/>
      <c r="C210" s="26"/>
      <c r="D210" s="26"/>
      <c r="E210" s="26"/>
      <c r="F210" s="18"/>
      <c r="G210" s="2"/>
      <c r="H210" s="26" t="s">
        <v>484</v>
      </c>
      <c r="I210" s="26" t="s">
        <v>485</v>
      </c>
      <c r="J210" s="26" t="s">
        <v>0</v>
      </c>
      <c r="K210" s="18">
        <v>1036677</v>
      </c>
      <c r="L210" s="2"/>
      <c r="M210" s="28" t="s">
        <v>504</v>
      </c>
      <c r="O210" s="20" t="s">
        <v>498</v>
      </c>
      <c r="P210" s="7"/>
      <c r="Q210" s="19" t="s">
        <v>150</v>
      </c>
      <c r="R210" s="7"/>
      <c r="S210" s="29" t="s">
        <v>487</v>
      </c>
    </row>
    <row r="211" spans="2:19" customFormat="1" ht="51.65" x14ac:dyDescent="0.2">
      <c r="B211" s="26"/>
      <c r="C211" s="26"/>
      <c r="D211" s="26"/>
      <c r="E211" s="26"/>
      <c r="F211" s="18"/>
      <c r="G211" s="2"/>
      <c r="H211" s="26" t="s">
        <v>480</v>
      </c>
      <c r="I211" s="26" t="s">
        <v>481</v>
      </c>
      <c r="J211" s="26" t="s">
        <v>0</v>
      </c>
      <c r="K211" s="18">
        <v>281123</v>
      </c>
      <c r="L211" s="2"/>
      <c r="M211" s="28" t="s">
        <v>505</v>
      </c>
      <c r="O211" s="20" t="s">
        <v>498</v>
      </c>
      <c r="P211" s="7"/>
      <c r="Q211" s="19" t="s">
        <v>150</v>
      </c>
      <c r="R211" s="7"/>
      <c r="S211" s="29" t="s">
        <v>487</v>
      </c>
    </row>
    <row r="213" spans="2:19" customFormat="1" ht="64.55" x14ac:dyDescent="0.2">
      <c r="B213" s="26" t="s">
        <v>73</v>
      </c>
      <c r="C213" s="26"/>
      <c r="D213" s="26" t="s">
        <v>0</v>
      </c>
      <c r="E213" s="26" t="s">
        <v>74</v>
      </c>
      <c r="F213" s="18">
        <v>15758270</v>
      </c>
      <c r="G213" s="2"/>
      <c r="H213" s="26" t="s">
        <v>493</v>
      </c>
      <c r="I213" s="26" t="s">
        <v>494</v>
      </c>
      <c r="J213" s="26" t="s">
        <v>0</v>
      </c>
      <c r="K213" s="18">
        <v>12358022</v>
      </c>
      <c r="L213" s="2"/>
      <c r="M213" s="28" t="s">
        <v>506</v>
      </c>
      <c r="O213" s="16" t="s">
        <v>108</v>
      </c>
      <c r="P213" s="7"/>
      <c r="Q213" s="17" t="s">
        <v>109</v>
      </c>
      <c r="R213" s="7"/>
      <c r="S213" s="29" t="s">
        <v>507</v>
      </c>
    </row>
    <row r="214" spans="2:19" customFormat="1" ht="64.55" x14ac:dyDescent="0.2">
      <c r="B214" s="26"/>
      <c r="C214" s="26"/>
      <c r="D214" s="26"/>
      <c r="E214" s="26"/>
      <c r="F214" s="18"/>
      <c r="G214" s="2"/>
      <c r="H214" s="26" t="s">
        <v>491</v>
      </c>
      <c r="I214" s="26" t="s">
        <v>492</v>
      </c>
      <c r="J214" s="26" t="s">
        <v>0</v>
      </c>
      <c r="K214" s="18">
        <v>1769239</v>
      </c>
      <c r="L214" s="2"/>
      <c r="M214" s="28" t="s">
        <v>506</v>
      </c>
      <c r="O214" s="16" t="s">
        <v>108</v>
      </c>
      <c r="P214" s="7"/>
      <c r="Q214" s="17" t="s">
        <v>109</v>
      </c>
      <c r="R214" s="7"/>
      <c r="S214" s="29" t="s">
        <v>507</v>
      </c>
    </row>
    <row r="215" spans="2:19" customFormat="1" ht="64.55" x14ac:dyDescent="0.2">
      <c r="B215" s="26"/>
      <c r="C215" s="26"/>
      <c r="D215" s="26"/>
      <c r="E215" s="26"/>
      <c r="F215" s="18"/>
      <c r="G215" s="2"/>
      <c r="H215" s="26" t="s">
        <v>495</v>
      </c>
      <c r="I215" s="26" t="s">
        <v>496</v>
      </c>
      <c r="J215" s="26" t="s">
        <v>0</v>
      </c>
      <c r="K215" s="18">
        <v>120758</v>
      </c>
      <c r="L215" s="2"/>
      <c r="M215" s="28" t="s">
        <v>506</v>
      </c>
      <c r="O215" s="16" t="s">
        <v>108</v>
      </c>
      <c r="P215" s="7"/>
      <c r="Q215" s="17" t="s">
        <v>109</v>
      </c>
      <c r="R215" s="7"/>
      <c r="S215" s="29" t="s">
        <v>507</v>
      </c>
    </row>
    <row r="216" spans="2:19" customFormat="1" x14ac:dyDescent="0.2">
      <c r="B216" s="6"/>
      <c r="C216" s="7"/>
      <c r="D216" s="6"/>
      <c r="E216" s="6"/>
      <c r="F216" s="8"/>
      <c r="G216" s="2"/>
      <c r="H216" s="2"/>
      <c r="I216" s="2"/>
      <c r="J216" s="2"/>
      <c r="K216" s="2"/>
      <c r="L216" s="2"/>
      <c r="M216" s="2"/>
    </row>
    <row r="217" spans="2:19" customFormat="1" ht="103.25" x14ac:dyDescent="0.2">
      <c r="B217" s="26" t="s">
        <v>75</v>
      </c>
      <c r="C217" s="26"/>
      <c r="D217" s="26" t="s">
        <v>0</v>
      </c>
      <c r="E217" s="26" t="s">
        <v>76</v>
      </c>
      <c r="F217" s="18">
        <v>20659806</v>
      </c>
      <c r="G217" s="2"/>
      <c r="H217" s="26" t="s">
        <v>508</v>
      </c>
      <c r="I217" s="26" t="s">
        <v>509</v>
      </c>
      <c r="J217" s="26" t="s">
        <v>0</v>
      </c>
      <c r="K217" s="18">
        <v>11804726</v>
      </c>
      <c r="L217" s="2"/>
      <c r="M217" s="28" t="s">
        <v>530</v>
      </c>
      <c r="O217" s="20" t="s">
        <v>531</v>
      </c>
      <c r="P217" s="7"/>
      <c r="Q217" s="21" t="s">
        <v>162</v>
      </c>
      <c r="R217" s="7"/>
      <c r="S217" s="29" t="s">
        <v>231</v>
      </c>
    </row>
    <row r="218" spans="2:19" customFormat="1" ht="103.25" x14ac:dyDescent="0.2">
      <c r="B218" s="26"/>
      <c r="C218" s="26"/>
      <c r="D218" s="26"/>
      <c r="E218" s="26"/>
      <c r="F218" s="18"/>
      <c r="G218" s="2"/>
      <c r="H218" s="26" t="s">
        <v>510</v>
      </c>
      <c r="I218" s="26" t="s">
        <v>511</v>
      </c>
      <c r="J218" s="26" t="s">
        <v>0</v>
      </c>
      <c r="K218" s="18">
        <v>3166660</v>
      </c>
      <c r="L218" s="2"/>
      <c r="M218" s="28" t="s">
        <v>532</v>
      </c>
      <c r="O218" s="20" t="s">
        <v>531</v>
      </c>
      <c r="P218" s="7"/>
      <c r="Q218" s="21" t="s">
        <v>162</v>
      </c>
      <c r="R218" s="7"/>
      <c r="S218" s="29" t="s">
        <v>231</v>
      </c>
    </row>
    <row r="219" spans="2:19" customFormat="1" ht="51.65" x14ac:dyDescent="0.2">
      <c r="B219" s="26"/>
      <c r="C219" s="26"/>
      <c r="D219" s="26"/>
      <c r="E219" s="26"/>
      <c r="F219" s="18"/>
      <c r="G219" s="2"/>
      <c r="H219" s="26" t="s">
        <v>514</v>
      </c>
      <c r="I219" s="26" t="s">
        <v>515</v>
      </c>
      <c r="J219" s="26" t="s">
        <v>0</v>
      </c>
      <c r="K219" s="18">
        <v>2820020</v>
      </c>
      <c r="L219" s="2"/>
      <c r="M219" s="28" t="s">
        <v>533</v>
      </c>
      <c r="O219" s="20" t="s">
        <v>534</v>
      </c>
      <c r="P219" s="7"/>
      <c r="Q219" s="21" t="s">
        <v>162</v>
      </c>
      <c r="R219" s="7"/>
      <c r="S219" s="29" t="s">
        <v>231</v>
      </c>
    </row>
    <row r="220" spans="2:19" customFormat="1" ht="103.25" x14ac:dyDescent="0.2">
      <c r="B220" s="26"/>
      <c r="C220" s="26"/>
      <c r="D220" s="26"/>
      <c r="E220" s="26"/>
      <c r="F220" s="18"/>
      <c r="G220" s="2"/>
      <c r="H220" s="26" t="s">
        <v>512</v>
      </c>
      <c r="I220" s="26" t="s">
        <v>513</v>
      </c>
      <c r="J220" s="26" t="s">
        <v>0</v>
      </c>
      <c r="K220" s="18">
        <v>2642738</v>
      </c>
      <c r="L220" s="2"/>
      <c r="M220" s="28" t="s">
        <v>532</v>
      </c>
      <c r="O220" s="20" t="s">
        <v>531</v>
      </c>
      <c r="P220" s="7"/>
      <c r="Q220" s="19" t="s">
        <v>150</v>
      </c>
      <c r="R220" s="7"/>
      <c r="S220" s="29" t="s">
        <v>535</v>
      </c>
    </row>
    <row r="222" spans="2:19" customFormat="1" ht="64.55" x14ac:dyDescent="0.2">
      <c r="B222" s="26" t="s">
        <v>77</v>
      </c>
      <c r="C222" s="26"/>
      <c r="D222" s="26" t="s">
        <v>0</v>
      </c>
      <c r="E222" s="26" t="s">
        <v>78</v>
      </c>
      <c r="F222" s="18">
        <v>12117277</v>
      </c>
      <c r="G222" s="2"/>
      <c r="H222" s="26" t="s">
        <v>528</v>
      </c>
      <c r="I222" s="26" t="s">
        <v>529</v>
      </c>
      <c r="J222" s="26" t="s">
        <v>0</v>
      </c>
      <c r="K222" s="18">
        <v>3389206</v>
      </c>
      <c r="L222" s="2"/>
      <c r="M222" s="28" t="s">
        <v>551</v>
      </c>
      <c r="O222" s="20" t="s">
        <v>552</v>
      </c>
      <c r="P222" s="7"/>
      <c r="Q222" s="17" t="s">
        <v>109</v>
      </c>
      <c r="R222" s="7"/>
      <c r="S222" s="29" t="s">
        <v>553</v>
      </c>
    </row>
    <row r="223" spans="2:19" customFormat="1" ht="51.65" x14ac:dyDescent="0.2">
      <c r="B223" s="26"/>
      <c r="C223" s="26"/>
      <c r="D223" s="26"/>
      <c r="E223" s="26"/>
      <c r="F223" s="18"/>
      <c r="G223" s="2"/>
      <c r="H223" s="26" t="s">
        <v>526</v>
      </c>
      <c r="I223" s="26" t="s">
        <v>527</v>
      </c>
      <c r="J223" s="26" t="s">
        <v>0</v>
      </c>
      <c r="K223" s="18">
        <v>1999134</v>
      </c>
      <c r="L223" s="2"/>
      <c r="M223" s="28" t="s">
        <v>556</v>
      </c>
      <c r="O223" s="20" t="s">
        <v>557</v>
      </c>
      <c r="P223" s="7"/>
      <c r="Q223" s="21" t="s">
        <v>162</v>
      </c>
      <c r="R223" s="7"/>
      <c r="S223" s="29" t="s">
        <v>555</v>
      </c>
    </row>
    <row r="224" spans="2:19" customFormat="1" ht="25.85" x14ac:dyDescent="0.2">
      <c r="B224" s="26"/>
      <c r="C224" s="26"/>
      <c r="D224" s="26"/>
      <c r="E224" s="26"/>
      <c r="F224" s="18"/>
      <c r="G224" s="2"/>
      <c r="H224" s="26" t="s">
        <v>516</v>
      </c>
      <c r="I224" s="26" t="s">
        <v>517</v>
      </c>
      <c r="J224" s="26" t="s">
        <v>0</v>
      </c>
      <c r="K224" s="18">
        <v>1956344</v>
      </c>
      <c r="L224" s="2"/>
      <c r="M224" s="28" t="s">
        <v>506</v>
      </c>
      <c r="O224" s="16" t="s">
        <v>108</v>
      </c>
      <c r="P224" s="7"/>
      <c r="Q224" s="17" t="s">
        <v>109</v>
      </c>
      <c r="R224" s="7"/>
      <c r="S224" s="29" t="s">
        <v>487</v>
      </c>
    </row>
    <row r="225" spans="2:19" customFormat="1" ht="25.85" x14ac:dyDescent="0.2">
      <c r="B225" s="26"/>
      <c r="C225" s="26"/>
      <c r="D225" s="26"/>
      <c r="E225" s="26"/>
      <c r="F225" s="18"/>
      <c r="G225" s="2"/>
      <c r="H225" s="26" t="s">
        <v>518</v>
      </c>
      <c r="I225" s="26" t="s">
        <v>519</v>
      </c>
      <c r="J225" s="26" t="s">
        <v>0</v>
      </c>
      <c r="K225" s="18">
        <v>1456039</v>
      </c>
      <c r="L225" s="2"/>
      <c r="M225" s="28" t="s">
        <v>506</v>
      </c>
      <c r="O225" s="16" t="s">
        <v>108</v>
      </c>
      <c r="P225" s="7"/>
      <c r="Q225" s="17" t="s">
        <v>109</v>
      </c>
      <c r="R225" s="7"/>
      <c r="S225" s="29" t="s">
        <v>487</v>
      </c>
    </row>
    <row r="226" spans="2:19" customFormat="1" ht="38.75" x14ac:dyDescent="0.2">
      <c r="B226" s="26"/>
      <c r="C226" s="26"/>
      <c r="D226" s="26"/>
      <c r="E226" s="26"/>
      <c r="F226" s="18"/>
      <c r="G226" s="2"/>
      <c r="H226" s="26" t="s">
        <v>522</v>
      </c>
      <c r="I226" s="26" t="s">
        <v>523</v>
      </c>
      <c r="J226" s="26" t="s">
        <v>0</v>
      </c>
      <c r="K226" s="18">
        <v>1343681</v>
      </c>
      <c r="L226" s="2"/>
      <c r="M226" s="28" t="s">
        <v>558</v>
      </c>
      <c r="O226" s="16" t="s">
        <v>108</v>
      </c>
      <c r="P226" s="7"/>
      <c r="Q226" s="17" t="s">
        <v>109</v>
      </c>
      <c r="R226" s="7"/>
      <c r="S226" s="29" t="s">
        <v>554</v>
      </c>
    </row>
    <row r="227" spans="2:19" customFormat="1" ht="38.75" x14ac:dyDescent="0.2">
      <c r="B227" s="26"/>
      <c r="C227" s="26"/>
      <c r="D227" s="26"/>
      <c r="E227" s="26"/>
      <c r="F227" s="18"/>
      <c r="G227" s="2"/>
      <c r="H227" s="26" t="s">
        <v>524</v>
      </c>
      <c r="I227" s="26" t="s">
        <v>525</v>
      </c>
      <c r="J227" s="26" t="s">
        <v>0</v>
      </c>
      <c r="K227" s="18">
        <v>1007250</v>
      </c>
      <c r="L227" s="2"/>
      <c r="M227" s="28" t="s">
        <v>506</v>
      </c>
      <c r="O227" s="16" t="s">
        <v>108</v>
      </c>
      <c r="P227" s="7"/>
      <c r="Q227" s="17" t="s">
        <v>109</v>
      </c>
      <c r="R227" s="7"/>
      <c r="S227" s="29" t="s">
        <v>554</v>
      </c>
    </row>
    <row r="228" spans="2:19" customFormat="1" ht="25.85" x14ac:dyDescent="0.2">
      <c r="B228" s="26"/>
      <c r="C228" s="26"/>
      <c r="D228" s="26"/>
      <c r="E228" s="26"/>
      <c r="F228" s="18"/>
      <c r="G228" s="2"/>
      <c r="H228" s="26" t="s">
        <v>520</v>
      </c>
      <c r="I228" s="26" t="s">
        <v>521</v>
      </c>
      <c r="J228" s="26" t="s">
        <v>0</v>
      </c>
      <c r="K228" s="18">
        <v>843578</v>
      </c>
      <c r="L228" s="2"/>
      <c r="M228" s="28" t="s">
        <v>506</v>
      </c>
      <c r="O228" s="16" t="s">
        <v>108</v>
      </c>
      <c r="P228" s="7"/>
      <c r="Q228" s="17" t="s">
        <v>109</v>
      </c>
      <c r="R228" s="7"/>
      <c r="S228" s="29" t="s">
        <v>487</v>
      </c>
    </row>
    <row r="230" spans="2:19" customFormat="1" x14ac:dyDescent="0.2">
      <c r="B230" s="26" t="s">
        <v>79</v>
      </c>
      <c r="C230" s="26"/>
      <c r="D230" s="26" t="s">
        <v>0</v>
      </c>
      <c r="E230" s="26" t="s">
        <v>80</v>
      </c>
      <c r="F230" s="18">
        <v>2354474</v>
      </c>
      <c r="G230" s="2"/>
      <c r="H230" s="26" t="s">
        <v>79</v>
      </c>
      <c r="I230" s="26" t="s">
        <v>536</v>
      </c>
      <c r="J230" s="26" t="s">
        <v>0</v>
      </c>
      <c r="K230" s="18">
        <v>2348846</v>
      </c>
      <c r="L230" s="2"/>
      <c r="M230" s="28" t="s">
        <v>559</v>
      </c>
      <c r="O230" s="16" t="s">
        <v>108</v>
      </c>
      <c r="P230" s="7"/>
      <c r="Q230" s="21" t="s">
        <v>162</v>
      </c>
      <c r="R230" s="7"/>
      <c r="S230" s="29" t="s">
        <v>560</v>
      </c>
    </row>
    <row r="232" spans="2:19" customFormat="1" ht="51.65" x14ac:dyDescent="0.2">
      <c r="B232" s="26" t="s">
        <v>81</v>
      </c>
      <c r="C232" s="26"/>
      <c r="D232" s="26" t="s">
        <v>0</v>
      </c>
      <c r="E232" s="26" t="s">
        <v>82</v>
      </c>
      <c r="F232" s="18">
        <v>17146879</v>
      </c>
      <c r="G232" s="2"/>
      <c r="H232" s="26" t="s">
        <v>549</v>
      </c>
      <c r="I232" s="26" t="s">
        <v>550</v>
      </c>
      <c r="J232" s="26" t="s">
        <v>0</v>
      </c>
      <c r="K232" s="18">
        <v>4961340</v>
      </c>
      <c r="L232" s="2"/>
      <c r="M232" s="28" t="s">
        <v>570</v>
      </c>
      <c r="O232" s="16" t="s">
        <v>108</v>
      </c>
      <c r="P232" s="7"/>
      <c r="Q232" s="19" t="s">
        <v>150</v>
      </c>
      <c r="R232" s="7"/>
      <c r="S232" s="29" t="s">
        <v>562</v>
      </c>
    </row>
    <row r="233" spans="2:19" customFormat="1" ht="25.85" x14ac:dyDescent="0.2">
      <c r="B233" s="26"/>
      <c r="C233" s="26"/>
      <c r="D233" s="26"/>
      <c r="E233" s="26"/>
      <c r="F233" s="18"/>
      <c r="G233" s="2"/>
      <c r="H233" s="26" t="s">
        <v>537</v>
      </c>
      <c r="I233" s="26" t="s">
        <v>538</v>
      </c>
      <c r="J233" s="26" t="s">
        <v>0</v>
      </c>
      <c r="K233" s="18">
        <v>3909714</v>
      </c>
      <c r="L233" s="2"/>
      <c r="M233" s="28" t="s">
        <v>563</v>
      </c>
      <c r="O233" s="16" t="s">
        <v>108</v>
      </c>
      <c r="P233" s="7"/>
      <c r="Q233" s="19" t="s">
        <v>150</v>
      </c>
      <c r="R233" s="7"/>
      <c r="S233" s="29" t="s">
        <v>564</v>
      </c>
    </row>
    <row r="234" spans="2:19" customFormat="1" ht="51.65" x14ac:dyDescent="0.2">
      <c r="B234" s="26"/>
      <c r="C234" s="26"/>
      <c r="D234" s="26"/>
      <c r="E234" s="26"/>
      <c r="F234" s="18"/>
      <c r="G234" s="2"/>
      <c r="H234" s="26" t="s">
        <v>545</v>
      </c>
      <c r="I234" s="26" t="s">
        <v>546</v>
      </c>
      <c r="J234" s="26" t="s">
        <v>0</v>
      </c>
      <c r="K234" s="18">
        <v>3342083</v>
      </c>
      <c r="L234" s="2"/>
      <c r="M234" s="28" t="s">
        <v>565</v>
      </c>
      <c r="O234" s="16" t="s">
        <v>108</v>
      </c>
      <c r="P234" s="7"/>
      <c r="Q234" s="19" t="s">
        <v>150</v>
      </c>
      <c r="R234" s="7"/>
      <c r="S234" s="29" t="s">
        <v>562</v>
      </c>
    </row>
    <row r="235" spans="2:19" customFormat="1" ht="51.65" x14ac:dyDescent="0.2">
      <c r="B235" s="26"/>
      <c r="C235" s="26"/>
      <c r="D235" s="26"/>
      <c r="E235" s="26"/>
      <c r="F235" s="18"/>
      <c r="G235" s="2"/>
      <c r="H235" s="26" t="s">
        <v>543</v>
      </c>
      <c r="I235" s="26" t="s">
        <v>544</v>
      </c>
      <c r="J235" s="26" t="s">
        <v>0</v>
      </c>
      <c r="K235" s="18">
        <v>1377335</v>
      </c>
      <c r="L235" s="2"/>
      <c r="M235" s="28" t="s">
        <v>566</v>
      </c>
      <c r="O235" s="16" t="s">
        <v>108</v>
      </c>
      <c r="P235" s="7"/>
      <c r="Q235" s="19" t="s">
        <v>150</v>
      </c>
      <c r="R235" s="7"/>
      <c r="S235" s="29" t="s">
        <v>567</v>
      </c>
    </row>
    <row r="236" spans="2:19" customFormat="1" ht="51.65" x14ac:dyDescent="0.2">
      <c r="B236" s="26"/>
      <c r="C236" s="26"/>
      <c r="D236" s="26"/>
      <c r="E236" s="26"/>
      <c r="F236" s="18"/>
      <c r="G236" s="2"/>
      <c r="H236" s="26" t="s">
        <v>547</v>
      </c>
      <c r="I236" s="26" t="s">
        <v>548</v>
      </c>
      <c r="J236" s="26" t="s">
        <v>0</v>
      </c>
      <c r="K236" s="18">
        <v>740391</v>
      </c>
      <c r="L236" s="2"/>
      <c r="M236" s="28" t="s">
        <v>569</v>
      </c>
      <c r="O236" s="16" t="s">
        <v>108</v>
      </c>
      <c r="P236" s="7"/>
      <c r="Q236" s="17" t="s">
        <v>109</v>
      </c>
      <c r="R236" s="7"/>
      <c r="S236" s="29" t="s">
        <v>562</v>
      </c>
    </row>
    <row r="237" spans="2:19" customFormat="1" x14ac:dyDescent="0.2">
      <c r="B237" s="26"/>
      <c r="C237" s="26"/>
      <c r="D237" s="26"/>
      <c r="E237" s="26"/>
      <c r="F237" s="18"/>
      <c r="G237" s="2"/>
      <c r="H237" s="26" t="s">
        <v>541</v>
      </c>
      <c r="I237" s="26" t="s">
        <v>542</v>
      </c>
      <c r="J237" s="26" t="s">
        <v>0</v>
      </c>
      <c r="K237" s="18">
        <v>590045</v>
      </c>
      <c r="L237" s="2"/>
      <c r="M237" s="28" t="s">
        <v>568</v>
      </c>
      <c r="O237" s="16" t="s">
        <v>108</v>
      </c>
      <c r="P237" s="7"/>
      <c r="Q237" s="21" t="s">
        <v>162</v>
      </c>
      <c r="R237" s="7"/>
      <c r="S237" s="29" t="s">
        <v>561</v>
      </c>
    </row>
    <row r="238" spans="2:19" customFormat="1" ht="51.65" x14ac:dyDescent="0.2">
      <c r="B238" s="26"/>
      <c r="C238" s="26"/>
      <c r="D238" s="26"/>
      <c r="E238" s="26"/>
      <c r="F238" s="18"/>
      <c r="G238" s="2"/>
      <c r="H238" s="26" t="s">
        <v>539</v>
      </c>
      <c r="I238" s="26" t="s">
        <v>540</v>
      </c>
      <c r="J238" s="26" t="s">
        <v>0</v>
      </c>
      <c r="K238" s="18">
        <v>551503</v>
      </c>
      <c r="L238" s="2"/>
      <c r="M238" s="28" t="s">
        <v>569</v>
      </c>
      <c r="O238" s="16" t="s">
        <v>108</v>
      </c>
      <c r="P238" s="7"/>
      <c r="Q238" s="19" t="s">
        <v>150</v>
      </c>
      <c r="R238" s="7"/>
      <c r="S238" s="29" t="s">
        <v>562</v>
      </c>
    </row>
    <row r="239" spans="2:19" customFormat="1" x14ac:dyDescent="0.2">
      <c r="F239" s="2"/>
      <c r="G239" s="2"/>
      <c r="H239" s="1"/>
      <c r="I239" s="1"/>
      <c r="J239" s="1"/>
      <c r="K239" s="2"/>
      <c r="L239" s="2"/>
      <c r="M239" s="2"/>
    </row>
    <row r="240" spans="2:19" customFormat="1" ht="51.65" x14ac:dyDescent="0.2">
      <c r="B240" s="26" t="s">
        <v>83</v>
      </c>
      <c r="C240" s="26"/>
      <c r="D240" s="26" t="s">
        <v>0</v>
      </c>
      <c r="E240" s="26" t="s">
        <v>84</v>
      </c>
      <c r="F240" s="18">
        <v>11558300</v>
      </c>
      <c r="G240" s="2"/>
      <c r="H240" s="26" t="s">
        <v>573</v>
      </c>
      <c r="I240" s="26" t="s">
        <v>574</v>
      </c>
      <c r="J240" s="26" t="s">
        <v>0</v>
      </c>
      <c r="K240" s="18">
        <v>7951861</v>
      </c>
      <c r="L240" s="2"/>
      <c r="M240" s="28" t="s">
        <v>609</v>
      </c>
      <c r="O240" s="20" t="s">
        <v>534</v>
      </c>
      <c r="P240" s="7"/>
      <c r="Q240" s="21" t="s">
        <v>162</v>
      </c>
      <c r="R240" s="7"/>
      <c r="S240" s="29" t="s">
        <v>582</v>
      </c>
    </row>
    <row r="241" spans="2:19" customFormat="1" ht="103.25" x14ac:dyDescent="0.2">
      <c r="B241" s="26"/>
      <c r="C241" s="26"/>
      <c r="D241" s="26"/>
      <c r="E241" s="26"/>
      <c r="F241" s="18"/>
      <c r="G241" s="2"/>
      <c r="H241" s="26" t="s">
        <v>571</v>
      </c>
      <c r="I241" s="26" t="s">
        <v>572</v>
      </c>
      <c r="J241" s="26" t="s">
        <v>0</v>
      </c>
      <c r="K241" s="18">
        <v>1301006</v>
      </c>
      <c r="L241" s="2"/>
      <c r="M241" s="28" t="s">
        <v>610</v>
      </c>
      <c r="O241" s="20" t="s">
        <v>611</v>
      </c>
      <c r="P241" s="7"/>
      <c r="Q241" s="21" t="s">
        <v>162</v>
      </c>
      <c r="R241" s="7"/>
      <c r="S241" s="29" t="s">
        <v>582</v>
      </c>
    </row>
    <row r="242" spans="2:19" customFormat="1" ht="51.65" x14ac:dyDescent="0.2">
      <c r="B242" s="26"/>
      <c r="C242" s="26"/>
      <c r="D242" s="26"/>
      <c r="E242" s="26"/>
      <c r="F242" s="18"/>
      <c r="G242" s="2"/>
      <c r="H242" s="26" t="s">
        <v>575</v>
      </c>
      <c r="I242" s="26" t="s">
        <v>576</v>
      </c>
      <c r="J242" s="26" t="s">
        <v>0</v>
      </c>
      <c r="K242" s="18">
        <v>878241</v>
      </c>
      <c r="L242" s="2"/>
      <c r="M242" s="28" t="s">
        <v>647</v>
      </c>
      <c r="O242" s="20" t="s">
        <v>534</v>
      </c>
      <c r="P242" s="7"/>
      <c r="Q242" s="21" t="s">
        <v>162</v>
      </c>
      <c r="R242" s="7"/>
      <c r="S242" s="29" t="s">
        <v>582</v>
      </c>
    </row>
    <row r="244" spans="2:19" customFormat="1" ht="38.75" x14ac:dyDescent="0.2">
      <c r="B244" s="26" t="s">
        <v>85</v>
      </c>
      <c r="C244" s="26"/>
      <c r="D244" s="26" t="s">
        <v>0</v>
      </c>
      <c r="E244" s="26" t="s">
        <v>86</v>
      </c>
      <c r="F244" s="18">
        <v>10872197</v>
      </c>
      <c r="G244" s="2"/>
      <c r="H244" s="26" t="s">
        <v>578</v>
      </c>
      <c r="I244" s="26" t="s">
        <v>579</v>
      </c>
      <c r="J244" s="26" t="s">
        <v>0</v>
      </c>
      <c r="K244" s="18">
        <v>9394232</v>
      </c>
      <c r="L244" s="2"/>
      <c r="M244" s="28" t="s">
        <v>612</v>
      </c>
      <c r="O244" s="16" t="s">
        <v>108</v>
      </c>
      <c r="P244" s="7"/>
      <c r="Q244" s="19" t="s">
        <v>150</v>
      </c>
      <c r="R244" s="7"/>
      <c r="S244" s="29" t="s">
        <v>616</v>
      </c>
    </row>
    <row r="245" spans="2:19" customFormat="1" ht="25.85" x14ac:dyDescent="0.2">
      <c r="B245" s="26"/>
      <c r="C245" s="26"/>
      <c r="D245" s="26"/>
      <c r="E245" s="26"/>
      <c r="F245" s="18"/>
      <c r="G245" s="2"/>
      <c r="H245" s="26" t="s">
        <v>85</v>
      </c>
      <c r="I245" s="26" t="s">
        <v>577</v>
      </c>
      <c r="J245" s="26" t="s">
        <v>0</v>
      </c>
      <c r="K245" s="18">
        <v>687750</v>
      </c>
      <c r="L245" s="2"/>
      <c r="M245" s="28" t="s">
        <v>613</v>
      </c>
      <c r="O245" s="16" t="s">
        <v>108</v>
      </c>
      <c r="P245" s="7"/>
      <c r="Q245" s="19" t="s">
        <v>150</v>
      </c>
      <c r="R245" s="7"/>
      <c r="S245" s="29" t="s">
        <v>615</v>
      </c>
    </row>
    <row r="246" spans="2:19" customFormat="1" ht="25.85" x14ac:dyDescent="0.2">
      <c r="B246" s="26"/>
      <c r="C246" s="26"/>
      <c r="D246" s="26"/>
      <c r="E246" s="26"/>
      <c r="F246" s="18"/>
      <c r="G246" s="2"/>
      <c r="H246" s="26" t="s">
        <v>580</v>
      </c>
      <c r="I246" s="26" t="s">
        <v>581</v>
      </c>
      <c r="J246" s="26" t="s">
        <v>0</v>
      </c>
      <c r="K246" s="18">
        <v>474093</v>
      </c>
      <c r="L246" s="2"/>
      <c r="M246" s="28" t="s">
        <v>614</v>
      </c>
      <c r="O246" s="16" t="s">
        <v>108</v>
      </c>
      <c r="P246" s="7"/>
      <c r="Q246" s="17" t="s">
        <v>109</v>
      </c>
      <c r="R246" s="7"/>
      <c r="S246" s="29" t="s">
        <v>615</v>
      </c>
    </row>
    <row r="248" spans="2:19" customFormat="1" ht="51.65" x14ac:dyDescent="0.2">
      <c r="B248" s="26" t="s">
        <v>87</v>
      </c>
      <c r="C248" s="26"/>
      <c r="D248" s="26" t="s">
        <v>0</v>
      </c>
      <c r="E248" s="26" t="s">
        <v>88</v>
      </c>
      <c r="F248" s="18">
        <v>3656407</v>
      </c>
      <c r="G248" s="2"/>
      <c r="H248" s="26" t="s">
        <v>583</v>
      </c>
      <c r="I248" s="26" t="s">
        <v>584</v>
      </c>
      <c r="J248" s="26" t="s">
        <v>0</v>
      </c>
      <c r="K248" s="18">
        <v>3611799</v>
      </c>
      <c r="L248" s="2"/>
      <c r="M248" s="28" t="s">
        <v>617</v>
      </c>
      <c r="O248" s="20" t="s">
        <v>534</v>
      </c>
      <c r="P248" s="7"/>
      <c r="Q248" s="21" t="s">
        <v>162</v>
      </c>
      <c r="R248" s="7"/>
      <c r="S248" s="29" t="s">
        <v>618</v>
      </c>
    </row>
    <row r="250" spans="2:19" customFormat="1" ht="51.65" x14ac:dyDescent="0.2">
      <c r="B250" s="26" t="s">
        <v>89</v>
      </c>
      <c r="C250" s="26"/>
      <c r="D250" s="26" t="s">
        <v>0</v>
      </c>
      <c r="E250" s="26" t="s">
        <v>90</v>
      </c>
      <c r="F250" s="18">
        <v>20349805</v>
      </c>
      <c r="G250" s="2"/>
      <c r="H250" s="26" t="s">
        <v>585</v>
      </c>
      <c r="I250" s="26" t="s">
        <v>586</v>
      </c>
      <c r="J250" s="26" t="s">
        <v>0</v>
      </c>
      <c r="K250" s="18">
        <v>12434506</v>
      </c>
      <c r="L250" s="2"/>
      <c r="M250" s="28" t="s">
        <v>619</v>
      </c>
      <c r="O250" s="20" t="s">
        <v>534</v>
      </c>
      <c r="P250" s="7"/>
      <c r="Q250" s="21" t="s">
        <v>162</v>
      </c>
      <c r="R250" s="7"/>
      <c r="S250" s="29" t="s">
        <v>618</v>
      </c>
    </row>
    <row r="251" spans="2:19" customFormat="1" ht="38.75" x14ac:dyDescent="0.2">
      <c r="B251" s="26"/>
      <c r="C251" s="26"/>
      <c r="D251" s="26"/>
      <c r="E251" s="26"/>
      <c r="F251" s="18"/>
      <c r="G251" s="2"/>
      <c r="H251" s="26" t="s">
        <v>595</v>
      </c>
      <c r="I251" s="26" t="s">
        <v>596</v>
      </c>
      <c r="J251" s="26" t="s">
        <v>0</v>
      </c>
      <c r="K251" s="18">
        <v>3142563</v>
      </c>
      <c r="L251" s="2"/>
      <c r="M251" s="28" t="s">
        <v>620</v>
      </c>
      <c r="O251" s="16" t="s">
        <v>108</v>
      </c>
      <c r="P251" s="7"/>
      <c r="Q251" s="19" t="s">
        <v>150</v>
      </c>
      <c r="R251" s="7"/>
      <c r="S251" s="29" t="s">
        <v>621</v>
      </c>
    </row>
    <row r="252" spans="2:19" customFormat="1" ht="64.55" x14ac:dyDescent="0.2">
      <c r="B252" s="26"/>
      <c r="C252" s="26"/>
      <c r="D252" s="26"/>
      <c r="E252" s="26"/>
      <c r="F252" s="18"/>
      <c r="G252" s="2"/>
      <c r="H252" s="26" t="s">
        <v>593</v>
      </c>
      <c r="I252" s="26" t="s">
        <v>594</v>
      </c>
      <c r="J252" s="26" t="s">
        <v>0</v>
      </c>
      <c r="K252" s="18">
        <v>962381</v>
      </c>
      <c r="L252" s="2"/>
      <c r="M252" s="28" t="s">
        <v>622</v>
      </c>
      <c r="O252" s="20" t="s">
        <v>534</v>
      </c>
      <c r="P252" s="7"/>
      <c r="Q252" s="21" t="s">
        <v>162</v>
      </c>
      <c r="R252" s="7"/>
      <c r="S252" s="29"/>
    </row>
    <row r="253" spans="2:19" customFormat="1" ht="51.65" x14ac:dyDescent="0.2">
      <c r="B253" s="26"/>
      <c r="C253" s="26"/>
      <c r="D253" s="26"/>
      <c r="E253" s="26"/>
      <c r="F253" s="18"/>
      <c r="G253" s="2"/>
      <c r="H253" s="26" t="s">
        <v>587</v>
      </c>
      <c r="I253" s="26" t="s">
        <v>588</v>
      </c>
      <c r="J253" s="26" t="s">
        <v>0</v>
      </c>
      <c r="K253" s="18">
        <v>820049</v>
      </c>
      <c r="L253" s="2"/>
      <c r="M253" s="28" t="s">
        <v>623</v>
      </c>
      <c r="O253" s="20" t="s">
        <v>624</v>
      </c>
      <c r="P253" s="7"/>
      <c r="Q253" s="21" t="s">
        <v>162</v>
      </c>
      <c r="R253" s="7"/>
      <c r="S253" s="29" t="s">
        <v>618</v>
      </c>
    </row>
    <row r="254" spans="2:19" customFormat="1" ht="25.85" x14ac:dyDescent="0.2">
      <c r="B254" s="26"/>
      <c r="C254" s="26"/>
      <c r="D254" s="26"/>
      <c r="E254" s="26"/>
      <c r="F254" s="18"/>
      <c r="G254" s="2"/>
      <c r="H254" s="26" t="s">
        <v>591</v>
      </c>
      <c r="I254" s="26" t="s">
        <v>592</v>
      </c>
      <c r="J254" s="26" t="s">
        <v>0</v>
      </c>
      <c r="K254" s="18">
        <v>662577</v>
      </c>
      <c r="L254" s="2"/>
      <c r="M254" s="28" t="s">
        <v>625</v>
      </c>
      <c r="O254" s="20"/>
      <c r="P254" s="7"/>
      <c r="Q254" s="21" t="s">
        <v>162</v>
      </c>
      <c r="R254" s="7"/>
      <c r="S254" s="29" t="s">
        <v>618</v>
      </c>
    </row>
    <row r="255" spans="2:19" customFormat="1" ht="51.65" x14ac:dyDescent="0.2">
      <c r="B255" s="26"/>
      <c r="C255" s="26"/>
      <c r="D255" s="26"/>
      <c r="E255" s="26"/>
      <c r="F255" s="18"/>
      <c r="G255" s="2"/>
      <c r="H255" s="26" t="s">
        <v>589</v>
      </c>
      <c r="I255" s="26" t="s">
        <v>590</v>
      </c>
      <c r="J255" s="26" t="s">
        <v>0</v>
      </c>
      <c r="K255" s="18">
        <v>376874</v>
      </c>
      <c r="L255" s="2"/>
      <c r="M255" s="28" t="s">
        <v>626</v>
      </c>
      <c r="O255" s="20" t="s">
        <v>627</v>
      </c>
      <c r="P255" s="7"/>
      <c r="Q255" s="21" t="s">
        <v>162</v>
      </c>
      <c r="R255" s="7"/>
      <c r="S255" s="29" t="s">
        <v>618</v>
      </c>
    </row>
    <row r="257" spans="2:19" customFormat="1" ht="51.65" x14ac:dyDescent="0.2">
      <c r="B257" s="26" t="s">
        <v>91</v>
      </c>
      <c r="C257" s="26"/>
      <c r="D257" s="26" t="s">
        <v>0</v>
      </c>
      <c r="E257" s="26" t="s">
        <v>92</v>
      </c>
      <c r="F257" s="18">
        <v>12343727</v>
      </c>
      <c r="G257" s="2"/>
      <c r="H257" s="26" t="s">
        <v>607</v>
      </c>
      <c r="I257" s="26" t="s">
        <v>608</v>
      </c>
      <c r="J257" s="26" t="s">
        <v>0</v>
      </c>
      <c r="K257" s="18">
        <v>3430469</v>
      </c>
      <c r="L257" s="2"/>
      <c r="M257" s="28" t="s">
        <v>628</v>
      </c>
      <c r="O257" s="16" t="s">
        <v>108</v>
      </c>
      <c r="P257" s="7"/>
      <c r="Q257" s="17" t="s">
        <v>109</v>
      </c>
      <c r="R257" s="7"/>
      <c r="S257" s="29" t="s">
        <v>629</v>
      </c>
    </row>
    <row r="258" spans="2:19" customFormat="1" ht="38.75" x14ac:dyDescent="0.2">
      <c r="B258" s="26"/>
      <c r="C258" s="26"/>
      <c r="D258" s="26"/>
      <c r="E258" s="26"/>
      <c r="F258" s="18"/>
      <c r="G258" s="2"/>
      <c r="H258" s="26" t="s">
        <v>597</v>
      </c>
      <c r="I258" s="26" t="s">
        <v>598</v>
      </c>
      <c r="J258" s="26" t="s">
        <v>0</v>
      </c>
      <c r="K258" s="18">
        <v>3353681</v>
      </c>
      <c r="L258" s="2"/>
      <c r="M258" s="28" t="s">
        <v>628</v>
      </c>
      <c r="O258" s="16" t="s">
        <v>108</v>
      </c>
      <c r="P258" s="7"/>
      <c r="Q258" s="17" t="s">
        <v>109</v>
      </c>
      <c r="R258" s="7"/>
      <c r="S258" s="29" t="s">
        <v>630</v>
      </c>
    </row>
    <row r="259" spans="2:19" customFormat="1" ht="38.75" x14ac:dyDescent="0.2">
      <c r="B259" s="26"/>
      <c r="C259" s="26"/>
      <c r="D259" s="26"/>
      <c r="E259" s="26"/>
      <c r="F259" s="18"/>
      <c r="G259" s="2"/>
      <c r="H259" s="26" t="s">
        <v>601</v>
      </c>
      <c r="I259" s="26" t="s">
        <v>602</v>
      </c>
      <c r="J259" s="26" t="s">
        <v>0</v>
      </c>
      <c r="K259" s="18">
        <v>1812095</v>
      </c>
      <c r="L259" s="2"/>
      <c r="M259" s="28" t="s">
        <v>628</v>
      </c>
      <c r="O259" s="16" t="s">
        <v>108</v>
      </c>
      <c r="P259" s="7"/>
      <c r="Q259" s="17" t="s">
        <v>109</v>
      </c>
      <c r="R259" s="7"/>
      <c r="S259" s="29" t="s">
        <v>630</v>
      </c>
    </row>
    <row r="260" spans="2:19" customFormat="1" ht="38.75" x14ac:dyDescent="0.2">
      <c r="B260" s="26"/>
      <c r="C260" s="26"/>
      <c r="D260" s="26"/>
      <c r="E260" s="26"/>
      <c r="F260" s="18"/>
      <c r="G260" s="2"/>
      <c r="H260" s="26" t="s">
        <v>605</v>
      </c>
      <c r="I260" s="26" t="s">
        <v>606</v>
      </c>
      <c r="J260" s="26" t="s">
        <v>0</v>
      </c>
      <c r="K260" s="18">
        <v>1590869</v>
      </c>
      <c r="L260" s="2"/>
      <c r="M260" s="28" t="s">
        <v>628</v>
      </c>
      <c r="O260" s="16" t="s">
        <v>108</v>
      </c>
      <c r="P260" s="7"/>
      <c r="Q260" s="17" t="s">
        <v>109</v>
      </c>
      <c r="R260" s="7"/>
      <c r="S260" s="29" t="s">
        <v>630</v>
      </c>
    </row>
    <row r="261" spans="2:19" customFormat="1" ht="38.75" x14ac:dyDescent="0.2">
      <c r="B261" s="26"/>
      <c r="C261" s="26"/>
      <c r="D261" s="26"/>
      <c r="E261" s="26"/>
      <c r="F261" s="18"/>
      <c r="G261" s="2"/>
      <c r="H261" s="26" t="s">
        <v>599</v>
      </c>
      <c r="I261" s="26" t="s">
        <v>600</v>
      </c>
      <c r="J261" s="26" t="s">
        <v>0</v>
      </c>
      <c r="K261" s="18">
        <v>1188341</v>
      </c>
      <c r="L261" s="2"/>
      <c r="M261" s="28" t="s">
        <v>628</v>
      </c>
      <c r="O261" s="16" t="s">
        <v>108</v>
      </c>
      <c r="P261" s="7"/>
      <c r="Q261" s="17" t="s">
        <v>109</v>
      </c>
      <c r="R261" s="7"/>
      <c r="S261" s="29" t="s">
        <v>630</v>
      </c>
    </row>
    <row r="262" spans="2:19" customFormat="1" ht="38.75" x14ac:dyDescent="0.2">
      <c r="B262" s="26"/>
      <c r="C262" s="26"/>
      <c r="D262" s="26"/>
      <c r="E262" s="26"/>
      <c r="F262" s="18"/>
      <c r="G262" s="2"/>
      <c r="H262" s="26" t="s">
        <v>603</v>
      </c>
      <c r="I262" s="26" t="s">
        <v>604</v>
      </c>
      <c r="J262" s="26" t="s">
        <v>0</v>
      </c>
      <c r="K262" s="18">
        <v>434013</v>
      </c>
      <c r="L262" s="2"/>
      <c r="M262" s="28" t="s">
        <v>628</v>
      </c>
      <c r="O262" s="16" t="s">
        <v>108</v>
      </c>
      <c r="P262" s="7"/>
      <c r="Q262" s="17" t="s">
        <v>109</v>
      </c>
      <c r="R262" s="7"/>
      <c r="S262" s="29" t="s">
        <v>630</v>
      </c>
    </row>
  </sheetData>
  <mergeCells count="6">
    <mergeCell ref="S4:S5"/>
    <mergeCell ref="B4:F5"/>
    <mergeCell ref="H4:K5"/>
    <mergeCell ref="M4:M5"/>
    <mergeCell ref="O4:O5"/>
    <mergeCell ref="Q4:Q5"/>
  </mergeCells>
  <pageMargins left="0.74803149606299213" right="0.74803149606299213" top="0.98425196850393704" bottom="0.98425196850393704" header="0.51181102362204722" footer="0.51181102362204722"/>
  <pageSetup paperSize="8" scale="7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Brancher</vt:lpstr>
      <vt:lpstr>Brancher!Udskriftsområde</vt:lpstr>
      <vt:lpstr>Brancher!Udskriftstitler</vt:lpstr>
    </vt:vector>
  </TitlesOfParts>
  <Company>Danmarks Statistik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Sadia Ahmad</dc:creator>
  <cp:lastModifiedBy>Sadia Ahmad</cp:lastModifiedBy>
  <cp:lastPrinted>2013-02-05T07:33:34Z</cp:lastPrinted>
  <dcterms:created xsi:type="dcterms:W3CDTF">2012-10-08T08:22:42Z</dcterms:created>
  <dcterms:modified xsi:type="dcterms:W3CDTF">2020-06-23T13:01:48Z</dcterms:modified>
</cp:coreProperties>
</file>